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New\Documents\Прайс-листы\Одиночный прайс\На сайт\"/>
    </mc:Choice>
  </mc:AlternateContent>
  <bookViews>
    <workbookView xWindow="0" yWindow="0" windowWidth="20490" windowHeight="7755"/>
  </bookViews>
  <sheets>
    <sheet name="ЖБИ с НДС" sheetId="1" r:id="rId1"/>
  </sheets>
  <externalReferences>
    <externalReference r:id="rId2"/>
  </externalReferences>
  <definedNames>
    <definedName name="_xlnm.Print_Area" localSheetId="0">'ЖБИ с НДС'!$A$1:$K$125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E72" i="1"/>
  <c r="E70" i="1"/>
  <c r="J69" i="1"/>
  <c r="E69" i="1"/>
  <c r="J68" i="1"/>
  <c r="J67" i="1"/>
  <c r="E67" i="1"/>
  <c r="J56" i="1"/>
  <c r="D56" i="1"/>
  <c r="D55" i="1"/>
  <c r="D52" i="1"/>
  <c r="D50" i="1"/>
  <c r="D48" i="1"/>
  <c r="D47" i="1"/>
  <c r="D42" i="1"/>
  <c r="J40" i="1"/>
  <c r="J39" i="1"/>
  <c r="J38" i="1"/>
  <c r="J37" i="1"/>
  <c r="J35" i="1"/>
  <c r="K33" i="1"/>
  <c r="K23" i="1"/>
</calcChain>
</file>

<file path=xl/sharedStrings.xml><?xml version="1.0" encoding="utf-8"?>
<sst xmlns="http://schemas.openxmlformats.org/spreadsheetml/2006/main" count="436" uniqueCount="410">
  <si>
    <t xml:space="preserve">357522, Россия, Ставропольский край, г. Пятигорск, </t>
  </si>
  <si>
    <t>Черкесское шоссе, 49. Тел./факс (8793) 976-277, 976-200</t>
  </si>
  <si>
    <r>
      <t xml:space="preserve">ОТДЕЛ СБЫТА (8793) </t>
    </r>
    <r>
      <rPr>
        <b/>
        <sz val="14"/>
        <color theme="1"/>
        <rFont val="Calibri"/>
        <family val="2"/>
        <charset val="204"/>
        <scheme val="minor"/>
      </rPr>
      <t>399-882</t>
    </r>
  </si>
  <si>
    <t xml:space="preserve">С НАМИ НАДЕЖНО… </t>
  </si>
  <si>
    <t xml:space="preserve">С НАМИ НАДЕЖНО…             </t>
  </si>
  <si>
    <t>www.stroydetal-kmv.ru</t>
  </si>
  <si>
    <t>ПРАЙС-ЛИСТ</t>
  </si>
  <si>
    <t>на железобетонные изделия и конструкции</t>
  </si>
  <si>
    <t>Цены действуют с 01.07.2015г.</t>
  </si>
  <si>
    <t>Наименование изделия</t>
  </si>
  <si>
    <t xml:space="preserve">Размеры изделия                                      (дл., шир., выс.) </t>
  </si>
  <si>
    <t>Вес, кг</t>
  </si>
  <si>
    <t>Цена                                 с НДС, в руб.</t>
  </si>
  <si>
    <r>
      <rPr>
        <b/>
        <sz val="11"/>
        <color theme="1"/>
        <rFont val="Calibri"/>
        <family val="2"/>
        <charset val="204"/>
        <scheme val="minor"/>
      </rPr>
      <t xml:space="preserve">БЛОКИ СТЕН ПОДВАЛА, ФУНДАМЕНТНЫЕ </t>
    </r>
    <r>
      <rPr>
        <sz val="8"/>
        <color theme="1"/>
        <rFont val="Calibri"/>
        <family val="2"/>
        <charset val="204"/>
        <scheme val="minor"/>
      </rPr>
      <t>ГОСТ 13579-78</t>
    </r>
  </si>
  <si>
    <t>ЛЕСТНИЧНЫЕ БАЛКИ</t>
  </si>
  <si>
    <t xml:space="preserve">ФБС-24.6.6-т </t>
  </si>
  <si>
    <t>2380*600*580</t>
  </si>
  <si>
    <t>БЛИ-1</t>
  </si>
  <si>
    <t>3240*280*195</t>
  </si>
  <si>
    <t xml:space="preserve">ФБС-12.6.6-т </t>
  </si>
  <si>
    <t>1180*600*580</t>
  </si>
  <si>
    <t>БЛ-1</t>
  </si>
  <si>
    <t>3220*250*350</t>
  </si>
  <si>
    <t xml:space="preserve">ФБС-8.6.6-т   </t>
  </si>
  <si>
    <t>780*600*580</t>
  </si>
  <si>
    <r>
      <rPr>
        <b/>
        <sz val="11"/>
        <color theme="1"/>
        <rFont val="Calibri"/>
        <family val="2"/>
        <charset val="204"/>
        <scheme val="minor"/>
      </rPr>
      <t>КОЛЬЦА КОЛОДЦЕВ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Серия 3.90-3В.7</t>
    </r>
  </si>
  <si>
    <t xml:space="preserve">ФБС-24.5.6-т </t>
  </si>
  <si>
    <t>2380*500*580</t>
  </si>
  <si>
    <t>КС 10-9</t>
  </si>
  <si>
    <t>вн.Ø 1000, h=894 мм</t>
  </si>
  <si>
    <t xml:space="preserve">ФБС-12.5.6-т </t>
  </si>
  <si>
    <t>1180*500*580</t>
  </si>
  <si>
    <t>КС 15-9</t>
  </si>
  <si>
    <t>вн.Ø 1500, h=894 мм</t>
  </si>
  <si>
    <t xml:space="preserve">ФБС-8.5.6-т    </t>
  </si>
  <si>
    <t>780*500*580</t>
  </si>
  <si>
    <r>
      <t xml:space="preserve">ПЛИТЫ ПЕРЕКРЫТИЯ КОЛЬЦА КОЛОДЦА </t>
    </r>
    <r>
      <rPr>
        <sz val="9"/>
        <color theme="1"/>
        <rFont val="Calibri"/>
        <family val="2"/>
        <charset val="204"/>
        <scheme val="minor"/>
      </rPr>
      <t>Серия 3.90-3В.7</t>
    </r>
  </si>
  <si>
    <t xml:space="preserve">ФБС-24.4.6-т </t>
  </si>
  <si>
    <t>2380*400*580</t>
  </si>
  <si>
    <t>ПК 1,2-1,2 усил.</t>
  </si>
  <si>
    <t>1200*1200*180</t>
  </si>
  <si>
    <t xml:space="preserve">ФБС-12.4.6-т </t>
  </si>
  <si>
    <t>1180*400*580</t>
  </si>
  <si>
    <t>ПК 1,7-1,7 усил.</t>
  </si>
  <si>
    <t>1700*1700*200</t>
  </si>
  <si>
    <t xml:space="preserve">ФБС-8.4.6-т  </t>
  </si>
  <si>
    <t>780*400*580</t>
  </si>
  <si>
    <t>ПК 12-1 (кругл.)</t>
  </si>
  <si>
    <t>Ø 1280, h=100</t>
  </si>
  <si>
    <t xml:space="preserve">ФБС-24.3.6-т  </t>
  </si>
  <si>
    <t>2380*300*580</t>
  </si>
  <si>
    <t>ПК 12-2 усил. (кругл.)</t>
  </si>
  <si>
    <t>Ø 1280, h=180</t>
  </si>
  <si>
    <t xml:space="preserve">ФБС-12.3.6-т </t>
  </si>
  <si>
    <t>1180*300*580</t>
  </si>
  <si>
    <t xml:space="preserve">2ПП15-2А  (кругл. со смещ.) </t>
  </si>
  <si>
    <t>Ø 1800, h=160</t>
  </si>
  <si>
    <t xml:space="preserve">ФБС-8.3.6-т   </t>
  </si>
  <si>
    <t>780*300*580</t>
  </si>
  <si>
    <t xml:space="preserve">2ПП15-1А (кругл. смещ.) </t>
  </si>
  <si>
    <r>
      <rPr>
        <b/>
        <sz val="11"/>
        <color theme="1"/>
        <rFont val="Calibri"/>
        <family val="2"/>
        <charset val="204"/>
        <scheme val="minor"/>
      </rPr>
      <t>ПЛИТЫ ФУНДАМЕНТНЫЕ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sz val="9"/>
        <color theme="1"/>
        <rFont val="Calibri"/>
        <family val="2"/>
        <charset val="204"/>
        <scheme val="minor"/>
      </rPr>
      <t>ГОСТ 13580-85 Сер.1.112-58,3</t>
    </r>
  </si>
  <si>
    <t xml:space="preserve">1ПП20-2 (кругл. со смещ.) </t>
  </si>
  <si>
    <t>Ø 2200, h=160</t>
  </si>
  <si>
    <t>ФЛ 10.12.3</t>
  </si>
  <si>
    <t>1000*1180*300</t>
  </si>
  <si>
    <t xml:space="preserve">1ПП20-1 (кругл. смещ.) </t>
  </si>
  <si>
    <t>ФЛ 10.24.3</t>
  </si>
  <si>
    <t>1000*2380*300</t>
  </si>
  <si>
    <r>
      <t xml:space="preserve">ПЛИТЫ ДНИЩА КОЛОДЦА </t>
    </r>
    <r>
      <rPr>
        <sz val="9"/>
        <color theme="1"/>
        <rFont val="Calibri"/>
        <family val="2"/>
        <charset val="204"/>
        <scheme val="minor"/>
      </rPr>
      <t>ГОСТ 692-97</t>
    </r>
  </si>
  <si>
    <t>ФЛ 12.12.3</t>
  </si>
  <si>
    <t>1200*1180*300</t>
  </si>
  <si>
    <t>ПН-10а (кругл.)</t>
  </si>
  <si>
    <t>ФЛ 12.24.3</t>
  </si>
  <si>
    <t>1200*2380*300</t>
  </si>
  <si>
    <t>ПН-15а (кругл.)</t>
  </si>
  <si>
    <t>Ø 1800, h=130</t>
  </si>
  <si>
    <t>ФЛ 20.12.3</t>
  </si>
  <si>
    <t>2000*1180*500</t>
  </si>
  <si>
    <r>
      <t xml:space="preserve">КРЫШКА ЛЮКА </t>
    </r>
    <r>
      <rPr>
        <sz val="9"/>
        <rFont val="Calibri"/>
        <family val="2"/>
        <charset val="204"/>
        <scheme val="minor"/>
      </rPr>
      <t>ГОСТ 692-97</t>
    </r>
  </si>
  <si>
    <t>ФЛ 24.12.3</t>
  </si>
  <si>
    <t>2400*1180*500</t>
  </si>
  <si>
    <t>КЛ-1 (круглая)</t>
  </si>
  <si>
    <t>Ø 880, h=90</t>
  </si>
  <si>
    <t>ФЛ 28.12.3</t>
  </si>
  <si>
    <t>2800*1180*500</t>
  </si>
  <si>
    <t>ФЛ 32.12.3</t>
  </si>
  <si>
    <t>3200*1180*500</t>
  </si>
  <si>
    <t>ЛОТКИ ЖЕЛЕЗОБЕТОННЫЕ</t>
  </si>
  <si>
    <r>
      <rPr>
        <b/>
        <sz val="11"/>
        <color theme="1"/>
        <rFont val="Calibri"/>
        <family val="2"/>
        <charset val="204"/>
        <scheme val="minor"/>
      </rPr>
      <t>ПЕРЕМЫЧКИ БРУСКОВЫЕ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sz val="9"/>
        <color theme="1"/>
        <rFont val="Calibri"/>
        <family val="2"/>
        <charset val="204"/>
        <scheme val="minor"/>
      </rPr>
      <t>ГОСТ 948-84 Сер.1.038.1 В.1</t>
    </r>
  </si>
  <si>
    <t>Л-2 30*7*6,5 водоотводн.</t>
  </si>
  <si>
    <t>3000*700*650</t>
  </si>
  <si>
    <t xml:space="preserve">2ПБ-13-1П   </t>
  </si>
  <si>
    <t>1290*120*140</t>
  </si>
  <si>
    <t>Л-3</t>
  </si>
  <si>
    <t>2970*780*680</t>
  </si>
  <si>
    <t xml:space="preserve">2ПБ-16-2П   </t>
  </si>
  <si>
    <t>1550*120*140</t>
  </si>
  <si>
    <t>Л-4</t>
  </si>
  <si>
    <t>2970*1060*530</t>
  </si>
  <si>
    <t xml:space="preserve">2ПБ-19-3П    </t>
  </si>
  <si>
    <t>1940*120*140</t>
  </si>
  <si>
    <t>Л-14-8а</t>
  </si>
  <si>
    <t>2980*1840*570</t>
  </si>
  <si>
    <t xml:space="preserve">2ПБ-22-3П   </t>
  </si>
  <si>
    <t>2200*120*140</t>
  </si>
  <si>
    <r>
      <t xml:space="preserve">ПЛИТЫ ПЕРЕКРЫТИЯ ЛОТКОВ ТЕПЛОТРАСС </t>
    </r>
    <r>
      <rPr>
        <sz val="8"/>
        <color theme="1"/>
        <rFont val="Calibri"/>
        <family val="2"/>
        <charset val="204"/>
        <scheme val="minor"/>
      </rPr>
      <t>Сер. ИЛ-03-02</t>
    </r>
  </si>
  <si>
    <t xml:space="preserve">2ПБ-25-3П     </t>
  </si>
  <si>
    <t>2460*120*140</t>
  </si>
  <si>
    <t>ПТП 0,8*0,98</t>
  </si>
  <si>
    <t>800*980*80</t>
  </si>
  <si>
    <t xml:space="preserve">2ПБ-27-4П     </t>
  </si>
  <si>
    <t>2720*120*140</t>
  </si>
  <si>
    <t>ПТП 0,8*0,98 усил.</t>
  </si>
  <si>
    <t xml:space="preserve">3ПБ-13-37  </t>
  </si>
  <si>
    <t>1290*120*220</t>
  </si>
  <si>
    <t>ПТП 1,2*0,98</t>
  </si>
  <si>
    <t>1200*980*80</t>
  </si>
  <si>
    <t xml:space="preserve">3ПБ-16-37П  </t>
  </si>
  <si>
    <t>1550*120*220</t>
  </si>
  <si>
    <t>ПТП 1,2*0,98 усил.</t>
  </si>
  <si>
    <t xml:space="preserve">3ПБ-19-8П  </t>
  </si>
  <si>
    <t>1810*120*220</t>
  </si>
  <si>
    <t>ЭЛЕМЕНТЫ СБОРНЫЕ ДОРОЖНОГО СТРОИТЕЛЬСТВА</t>
  </si>
  <si>
    <t xml:space="preserve">3ПБ-19-37П     </t>
  </si>
  <si>
    <t>Лоток Б1-20-50</t>
  </si>
  <si>
    <t>1000*500*200/250</t>
  </si>
  <si>
    <t xml:space="preserve">3ПБ-22-8П     </t>
  </si>
  <si>
    <t>2200*120*220</t>
  </si>
  <si>
    <t>Блок лотка Б2-20-25</t>
  </si>
  <si>
    <t>500*250*200/160</t>
  </si>
  <si>
    <t xml:space="preserve">3ПБ-25-8П    </t>
  </si>
  <si>
    <t>2460*120*220</t>
  </si>
  <si>
    <t>Лоток Б1 22-75</t>
  </si>
  <si>
    <t>1000*750*220/270</t>
  </si>
  <si>
    <t xml:space="preserve">3ПБ-27-8П     </t>
  </si>
  <si>
    <t>2690*120*220</t>
  </si>
  <si>
    <t>Блок лотка Б 2-22-40</t>
  </si>
  <si>
    <t>500*375*220/180</t>
  </si>
  <si>
    <t xml:space="preserve">3ПБ-22-37П     </t>
  </si>
  <si>
    <t>Лоток быстротока Б-6</t>
  </si>
  <si>
    <t>520*540*250/200</t>
  </si>
  <si>
    <t xml:space="preserve">3ПБ-25-37П  </t>
  </si>
  <si>
    <t>Блок бетонный Б-5</t>
  </si>
  <si>
    <t>1000*450*180/150</t>
  </si>
  <si>
    <t xml:space="preserve">3ПБ-27-37     </t>
  </si>
  <si>
    <t>Блок укрепления Б-8</t>
  </si>
  <si>
    <t>500*500*80</t>
  </si>
  <si>
    <t xml:space="preserve">5ПБ-18-37П  </t>
  </si>
  <si>
    <t>1810*250*220</t>
  </si>
  <si>
    <r>
      <t xml:space="preserve">БОРДЮР (КАМЕНЬ БОРТОВОЙ) </t>
    </r>
    <r>
      <rPr>
        <sz val="9"/>
        <color theme="1"/>
        <rFont val="Calibri"/>
        <family val="2"/>
        <charset val="204"/>
        <scheme val="minor"/>
      </rPr>
      <t>ГОСТ 6665-82</t>
    </r>
  </si>
  <si>
    <t xml:space="preserve">5ПБ-22-27П </t>
  </si>
  <si>
    <t>2200*250*220</t>
  </si>
  <si>
    <t>Бордюр аллейн. БА-1</t>
  </si>
  <si>
    <t>1000*200*80</t>
  </si>
  <si>
    <t xml:space="preserve">5ПБ-25-27П </t>
  </si>
  <si>
    <t>2460*250*220</t>
  </si>
  <si>
    <t>Бордюр дор. БД-0,5</t>
  </si>
  <si>
    <t>500*300*180</t>
  </si>
  <si>
    <t xml:space="preserve">5ПБ-25-37П  </t>
  </si>
  <si>
    <t>Бордюр дор. БД-1</t>
  </si>
  <si>
    <t>1000*300*180</t>
  </si>
  <si>
    <t xml:space="preserve">5ПБ-27-27П  </t>
  </si>
  <si>
    <t>2720*250*220</t>
  </si>
  <si>
    <t>Бордюр дор. БД-3</t>
  </si>
  <si>
    <t>3000*300*180</t>
  </si>
  <si>
    <t xml:space="preserve">5ПБ-27-37П </t>
  </si>
  <si>
    <t>Борд. кольц.рязвязок</t>
  </si>
  <si>
    <t>1470*600*400</t>
  </si>
  <si>
    <t xml:space="preserve">5ПБ-30-27П  </t>
  </si>
  <si>
    <t>2980*250*220</t>
  </si>
  <si>
    <t>БЛОК БАРЬЕРНОГО ОГРАЖДЕНИЯ АВТОДОРОГ</t>
  </si>
  <si>
    <t>,</t>
  </si>
  <si>
    <t xml:space="preserve">5ПБ-30-37П  </t>
  </si>
  <si>
    <t>ОБ-1-ДД</t>
  </si>
  <si>
    <t>2320*900*840/220</t>
  </si>
  <si>
    <r>
      <rPr>
        <b/>
        <sz val="11"/>
        <color theme="1"/>
        <rFont val="Calibri"/>
        <family val="2"/>
        <charset val="204"/>
        <scheme val="minor"/>
      </rPr>
      <t>ЛЕСТНИЧНЫЕ МАРШИ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</si>
  <si>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ПЛИТЫ ДОРОЖНЫЕ </t>
    </r>
    <r>
      <rPr>
        <sz val="9"/>
        <color theme="1"/>
        <rFont val="Calibri"/>
        <family val="2"/>
        <charset val="204"/>
        <scheme val="minor"/>
      </rPr>
      <t>Серия 3.503-17 В.1</t>
    </r>
  </si>
  <si>
    <t>СЛМ 28-12</t>
  </si>
  <si>
    <t>3261*1200*289</t>
  </si>
  <si>
    <t>ПД-2-9,5</t>
  </si>
  <si>
    <t>2980*1480*180</t>
  </si>
  <si>
    <t>ЛМ 30-12</t>
  </si>
  <si>
    <t>3030*1200*195</t>
  </si>
  <si>
    <t>2П16.15-30а</t>
  </si>
  <si>
    <t>1600*1490*180</t>
  </si>
  <si>
    <r>
      <t xml:space="preserve">ПД 15 объем </t>
    </r>
    <r>
      <rPr>
        <b/>
        <sz val="8"/>
        <rFont val="Calibri"/>
        <family val="2"/>
        <charset val="204"/>
        <scheme val="minor"/>
      </rPr>
      <t xml:space="preserve"> спецзаказ</t>
    </r>
  </si>
  <si>
    <t>1480*1480*160</t>
  </si>
  <si>
    <r>
      <rPr>
        <b/>
        <sz val="11"/>
        <color theme="1"/>
        <rFont val="Calibri"/>
        <family val="2"/>
        <charset val="204"/>
        <scheme val="minor"/>
      </rPr>
      <t>СТУПЕНИ ЛЕСТНИЦ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ГОСТ 8717.1-84</t>
    </r>
  </si>
  <si>
    <t>Плита тротуарная 6К 8А</t>
  </si>
  <si>
    <t>ЛС-11 с з/дет.</t>
  </si>
  <si>
    <t>1050*330*145</t>
  </si>
  <si>
    <r>
      <t>ЭЛЕМЕНТЫ ЗАБОРА</t>
    </r>
    <r>
      <rPr>
        <sz val="9"/>
        <color theme="1"/>
        <rFont val="Calibri"/>
        <family val="2"/>
        <charset val="204"/>
        <scheme val="minor"/>
      </rPr>
      <t xml:space="preserve"> Серия 3.017-1, В-1</t>
    </r>
  </si>
  <si>
    <t>ЛС-12 с з/дет.</t>
  </si>
  <si>
    <t>1200*330*145</t>
  </si>
  <si>
    <t>Плита забор П5</t>
  </si>
  <si>
    <t>3980*2500*160</t>
  </si>
  <si>
    <t>ЛС-14 с з/дет.</t>
  </si>
  <si>
    <t>1350*330*145</t>
  </si>
  <si>
    <t>Фунд. забора Ф1-А</t>
  </si>
  <si>
    <t>900*700*700</t>
  </si>
  <si>
    <r>
      <t xml:space="preserve">ПЛИТЫ БАЛКОНОВ </t>
    </r>
    <r>
      <rPr>
        <sz val="9"/>
        <color theme="1"/>
        <rFont val="Calibri"/>
        <family val="2"/>
        <charset val="204"/>
        <scheme val="minor"/>
      </rPr>
      <t>Серия ИИ-03-02ал18-64</t>
    </r>
  </si>
  <si>
    <t>ЭЛЕМЕНТЫ БЛАГОУСТРОЙСТВА</t>
  </si>
  <si>
    <t>ПБ-32-5А</t>
  </si>
  <si>
    <t>3190*1135*100/150</t>
  </si>
  <si>
    <t>Площ. под мусорн.конт</t>
  </si>
  <si>
    <t>3000*1500*1500</t>
  </si>
  <si>
    <r>
      <t xml:space="preserve">ПЛИТЫ ПОКРЫТИЯ </t>
    </r>
    <r>
      <rPr>
        <sz val="9"/>
        <color theme="1"/>
        <rFont val="Calibri"/>
        <family val="2"/>
        <charset val="204"/>
        <scheme val="minor"/>
      </rPr>
      <t>Серия ПК01-106</t>
    </r>
  </si>
  <si>
    <t>Цветочница ЦБ 0,6*0,6</t>
  </si>
  <si>
    <t>600*600*600</t>
  </si>
  <si>
    <t>ПКЖ-5</t>
  </si>
  <si>
    <t>5870*1490*300</t>
  </si>
  <si>
    <t>Цветочница ЦБ 0,8*0,6</t>
  </si>
  <si>
    <t>785*575/575*600</t>
  </si>
  <si>
    <r>
      <t>Плита 30.15.1,5</t>
    </r>
    <r>
      <rPr>
        <b/>
        <sz val="8"/>
        <rFont val="Calibri"/>
        <family val="2"/>
        <charset val="204"/>
        <scheme val="minor"/>
      </rPr>
      <t xml:space="preserve">  спецзаказ</t>
    </r>
  </si>
  <si>
    <t>3000*1500*150</t>
  </si>
  <si>
    <r>
      <t>БАЛКА ЖЕЛЕЗОБЕТОННАЯ, ПОДКРАНОВАЯ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Сер. БРП-62.8.3ПС</t>
    </r>
  </si>
  <si>
    <t>МЕТАЛЛОИЗДЕЛИЯ</t>
  </si>
  <si>
    <t>БРП 62.8.3</t>
  </si>
  <si>
    <t>6230*850*330</t>
  </si>
  <si>
    <t>Кладочная, дорожная сетка, арм.каркасы</t>
  </si>
  <si>
    <t>1 тн</t>
  </si>
  <si>
    <t>ПЛИТЫ ПЕРЕКРЫТИЯ МНОГОПУСТОТНЫЕ</t>
  </si>
  <si>
    <t>Ширина плиты 1,49 метра</t>
  </si>
  <si>
    <t>Ширина плиты 1,26 метра</t>
  </si>
  <si>
    <t xml:space="preserve">1ПК 73.15.8 </t>
  </si>
  <si>
    <t>7280*1490*220</t>
  </si>
  <si>
    <t xml:space="preserve">1ПК 73.13.8 </t>
  </si>
  <si>
    <t>7280*1260*220</t>
  </si>
  <si>
    <t>1ПК 72.15.8</t>
  </si>
  <si>
    <t>7180*1490*220</t>
  </si>
  <si>
    <t xml:space="preserve">1ПК 72.13.8 </t>
  </si>
  <si>
    <t>7180*1260*220</t>
  </si>
  <si>
    <t>1ПК 71.15.8</t>
  </si>
  <si>
    <t>7080*1490*220</t>
  </si>
  <si>
    <t>1ПК 71.13.8</t>
  </si>
  <si>
    <t>7080*1260*220</t>
  </si>
  <si>
    <t>1ПК 70.15.8</t>
  </si>
  <si>
    <t>6980*1490*220</t>
  </si>
  <si>
    <t>1ПК 70.13.8</t>
  </si>
  <si>
    <t>6980*1260*220</t>
  </si>
  <si>
    <t>1ПК 69.15.8</t>
  </si>
  <si>
    <t>6880*1490*220</t>
  </si>
  <si>
    <t xml:space="preserve">1ПК 69.13.8 </t>
  </si>
  <si>
    <t>6880*1260*220</t>
  </si>
  <si>
    <t>1ПК 68.15.8</t>
  </si>
  <si>
    <t>6780*1490*220</t>
  </si>
  <si>
    <t xml:space="preserve">1ПК 68.13.8 </t>
  </si>
  <si>
    <t>6780*1260*220</t>
  </si>
  <si>
    <t>1ПК 67.15.8</t>
  </si>
  <si>
    <t>6680*1490*220</t>
  </si>
  <si>
    <t>1ПК 67.13.8</t>
  </si>
  <si>
    <t>6680*1260*220</t>
  </si>
  <si>
    <t>1ПК 66.15.8</t>
  </si>
  <si>
    <t>6580*1490*220</t>
  </si>
  <si>
    <t>1ПК 66.13.8</t>
  </si>
  <si>
    <t>6580*1260*220</t>
  </si>
  <si>
    <t>1ПК 65.15.8</t>
  </si>
  <si>
    <t>6480*1490*220</t>
  </si>
  <si>
    <t>1ПК 65.13.8</t>
  </si>
  <si>
    <t>6480*1260*220</t>
  </si>
  <si>
    <t>1ПК 64.15.8</t>
  </si>
  <si>
    <t>6380*1490*220</t>
  </si>
  <si>
    <t xml:space="preserve">1ПК 64.13.8 </t>
  </si>
  <si>
    <t>6380*1260*220</t>
  </si>
  <si>
    <t>1ПК 63.15.8</t>
  </si>
  <si>
    <t>6280*1490*220</t>
  </si>
  <si>
    <t xml:space="preserve">1ПК 63.13.8 </t>
  </si>
  <si>
    <t>6280*1260*220</t>
  </si>
  <si>
    <t>1ПК 62.15.8</t>
  </si>
  <si>
    <t>6180*1490*220</t>
  </si>
  <si>
    <t xml:space="preserve">1ПК 62.13.8 </t>
  </si>
  <si>
    <t>6180*1260*220</t>
  </si>
  <si>
    <t>1ПК 61.15.8</t>
  </si>
  <si>
    <t>6080*1490*220</t>
  </si>
  <si>
    <t xml:space="preserve">1ПК 61.13.8 </t>
  </si>
  <si>
    <t>6080*1260*220</t>
  </si>
  <si>
    <t>1ПК 60.15.8</t>
  </si>
  <si>
    <t>5980*1490*220</t>
  </si>
  <si>
    <t>1ПК 60.13.8</t>
  </si>
  <si>
    <t>5980*1260*220</t>
  </si>
  <si>
    <t xml:space="preserve">1ПК 59.15.8 </t>
  </si>
  <si>
    <t>5880*1490*220</t>
  </si>
  <si>
    <t>1ПК 59.13.8</t>
  </si>
  <si>
    <t>5880*1260*220</t>
  </si>
  <si>
    <t xml:space="preserve">1ПК 58.15.8 </t>
  </si>
  <si>
    <t>5780*1490*220</t>
  </si>
  <si>
    <t xml:space="preserve">1ПК 58.13.8 </t>
  </si>
  <si>
    <t>5780*1260*220</t>
  </si>
  <si>
    <t xml:space="preserve">1ПК 57.15.8 </t>
  </si>
  <si>
    <t>5680*1490*220</t>
  </si>
  <si>
    <t xml:space="preserve">1ПК 57.13.8 </t>
  </si>
  <si>
    <t>5680*1260*220</t>
  </si>
  <si>
    <t xml:space="preserve">1ПК 56.15.8 </t>
  </si>
  <si>
    <t>5580*1490*220</t>
  </si>
  <si>
    <t xml:space="preserve">1ПК 56.13.8 </t>
  </si>
  <si>
    <t>5580*1260*220</t>
  </si>
  <si>
    <t>1ПК 55.15.8</t>
  </si>
  <si>
    <t>5480*1490*220</t>
  </si>
  <si>
    <t xml:space="preserve">1ПК 55.13.8 </t>
  </si>
  <si>
    <t>5480*1260*220</t>
  </si>
  <si>
    <t>1ПК 54.15.8</t>
  </si>
  <si>
    <t>5380*1490*220</t>
  </si>
  <si>
    <t>1ПК 54.13.8</t>
  </si>
  <si>
    <t>5380*1260*220</t>
  </si>
  <si>
    <t xml:space="preserve">1ПК 53.15.8 </t>
  </si>
  <si>
    <t>5280*1490*220</t>
  </si>
  <si>
    <t>1ПК 53.13.8</t>
  </si>
  <si>
    <t>5280*1260*220</t>
  </si>
  <si>
    <t>1ПК 52.15.8</t>
  </si>
  <si>
    <t>5180*1490*220</t>
  </si>
  <si>
    <t xml:space="preserve">1ПК 52.13.8 </t>
  </si>
  <si>
    <t>5180*1260*220</t>
  </si>
  <si>
    <t>1ПК 51.15.8</t>
  </si>
  <si>
    <t>5080*1490*220</t>
  </si>
  <si>
    <t xml:space="preserve">1ПК 51.13.8 </t>
  </si>
  <si>
    <t>5080*1260*220</t>
  </si>
  <si>
    <t>1ПК 50.15.8</t>
  </si>
  <si>
    <t>4980*1490*220</t>
  </si>
  <si>
    <t xml:space="preserve">1ПК 50.13.8 </t>
  </si>
  <si>
    <t>4980*1260*220</t>
  </si>
  <si>
    <t xml:space="preserve">1ПК 49.15.8 </t>
  </si>
  <si>
    <t>4880*1490*220</t>
  </si>
  <si>
    <t xml:space="preserve">1ПК 49.13.8 </t>
  </si>
  <si>
    <t>4880*1260*220</t>
  </si>
  <si>
    <t xml:space="preserve">1ПК 48.15.8 </t>
  </si>
  <si>
    <t>4780*1490*220</t>
  </si>
  <si>
    <t>1ПК 48.13.8</t>
  </si>
  <si>
    <t>4780*1260*220</t>
  </si>
  <si>
    <t xml:space="preserve">1ПК 47.15.8 </t>
  </si>
  <si>
    <t>4680*1490*220</t>
  </si>
  <si>
    <t xml:space="preserve">1ПК 47.13.8 </t>
  </si>
  <si>
    <t>4680*1260*220</t>
  </si>
  <si>
    <t>1ПК 46.15.8</t>
  </si>
  <si>
    <t>4580*1490*220</t>
  </si>
  <si>
    <t xml:space="preserve">1ПК 46.13.8 </t>
  </si>
  <si>
    <t>4580*1260*220</t>
  </si>
  <si>
    <t>1ПК 45.15.8</t>
  </si>
  <si>
    <t>4480*1490*220</t>
  </si>
  <si>
    <t xml:space="preserve">1ПК 45.13.8 </t>
  </si>
  <si>
    <t>4480*1260*220</t>
  </si>
  <si>
    <t xml:space="preserve">1ПК 44.15.8 </t>
  </si>
  <si>
    <t>4380*1490*220</t>
  </si>
  <si>
    <t xml:space="preserve">1ПК 44.13.8 </t>
  </si>
  <si>
    <t>4380*1260*220</t>
  </si>
  <si>
    <t>1ПК 43.15.8</t>
  </si>
  <si>
    <t>4280*1490*220</t>
  </si>
  <si>
    <t xml:space="preserve">1ПК 43.13.8 </t>
  </si>
  <si>
    <t>4280*1260*220</t>
  </si>
  <si>
    <t>1ПК 42.15.8</t>
  </si>
  <si>
    <t>4180*1490*220</t>
  </si>
  <si>
    <t xml:space="preserve">1ПК 42.13.8 </t>
  </si>
  <si>
    <t>4180*1260*220</t>
  </si>
  <si>
    <t xml:space="preserve">1ПК 41.15.8 </t>
  </si>
  <si>
    <t>4080*1490*220</t>
  </si>
  <si>
    <t xml:space="preserve">1ПК 41.13.8 </t>
  </si>
  <si>
    <t>4080*1260*220</t>
  </si>
  <si>
    <t>1ПК 40.15.8</t>
  </si>
  <si>
    <t>3980*1490*220</t>
  </si>
  <si>
    <t xml:space="preserve">1ПК 40.13.8 </t>
  </si>
  <si>
    <t>3980*1260*220</t>
  </si>
  <si>
    <t>1ПК 39.15.8</t>
  </si>
  <si>
    <t>3880*1490*220</t>
  </si>
  <si>
    <t xml:space="preserve">1ПК 39.13.8 </t>
  </si>
  <si>
    <t>3880*1260*220</t>
  </si>
  <si>
    <t>1ПК 38.15.8</t>
  </si>
  <si>
    <t>3780*1490*220</t>
  </si>
  <si>
    <t xml:space="preserve">1ПК 38.13.8 </t>
  </si>
  <si>
    <t>3780*1260*220</t>
  </si>
  <si>
    <t>1ПК 37.15.8</t>
  </si>
  <si>
    <t>3680*1490*220</t>
  </si>
  <si>
    <t xml:space="preserve">1ПК 37.13.8 </t>
  </si>
  <si>
    <t>3680*1260*220</t>
  </si>
  <si>
    <t>1ПК 36.15.8</t>
  </si>
  <si>
    <t>3580*1490*220</t>
  </si>
  <si>
    <t xml:space="preserve">1ПК 36.13.8 </t>
  </si>
  <si>
    <t>3580*1260*220</t>
  </si>
  <si>
    <t>1ПК 35.15.8</t>
  </si>
  <si>
    <t>3480*1490*220</t>
  </si>
  <si>
    <t xml:space="preserve">1ПК 35.13.8 </t>
  </si>
  <si>
    <t>3480*1260*220</t>
  </si>
  <si>
    <t>1ПК 34.15.8</t>
  </si>
  <si>
    <t>3380*1490*220</t>
  </si>
  <si>
    <t xml:space="preserve">1ПК 34.13.8 </t>
  </si>
  <si>
    <t>3380*1260*220</t>
  </si>
  <si>
    <t>1ПК 33.15.8</t>
  </si>
  <si>
    <t>3280*1490*220</t>
  </si>
  <si>
    <t>1ПК 33.13.8</t>
  </si>
  <si>
    <t>3280*1260*220</t>
  </si>
  <si>
    <t>1ПК 32.15.8</t>
  </si>
  <si>
    <t>3180*1490*220</t>
  </si>
  <si>
    <t xml:space="preserve">1ПК 32.13.8 </t>
  </si>
  <si>
    <t>3180*1260*220</t>
  </si>
  <si>
    <t>1ПК 31.15.8</t>
  </si>
  <si>
    <t>3080*1490*220</t>
  </si>
  <si>
    <t xml:space="preserve">1ПК 31.13.8 </t>
  </si>
  <si>
    <t>3080*1260*220</t>
  </si>
  <si>
    <t>1ПК 30.15.8</t>
  </si>
  <si>
    <t>2980*1490*220</t>
  </si>
  <si>
    <t xml:space="preserve">1ПК 30.13.8 </t>
  </si>
  <si>
    <t>2980*1260*220</t>
  </si>
  <si>
    <t>1ПК 29.15.8</t>
  </si>
  <si>
    <t>2880*1490*220</t>
  </si>
  <si>
    <t xml:space="preserve">1ПК 29.13.8 </t>
  </si>
  <si>
    <t>2880*1260*220</t>
  </si>
  <si>
    <r>
      <rPr>
        <sz val="11"/>
        <color theme="1"/>
        <rFont val="Wingdings 2"/>
        <family val="1"/>
        <charset val="2"/>
      </rPr>
      <t xml:space="preserve">R </t>
    </r>
    <r>
      <rPr>
        <sz val="11"/>
        <color theme="1"/>
        <rFont val="Calibri"/>
        <family val="2"/>
        <charset val="204"/>
        <scheme val="minor"/>
      </rPr>
      <t>Под заказ, производим железобетонные изделия по чертежам заказчика.</t>
    </r>
  </si>
  <si>
    <r>
      <rPr>
        <b/>
        <sz val="11"/>
        <color theme="1"/>
        <rFont val="Wingdings 2"/>
        <family val="1"/>
        <charset val="2"/>
      </rPr>
      <t xml:space="preserve">R </t>
    </r>
    <r>
      <rPr>
        <b/>
        <sz val="11"/>
        <color theme="1"/>
        <rFont val="Calibri"/>
        <family val="2"/>
        <charset val="204"/>
        <scheme val="minor"/>
      </rPr>
      <t>Под заказ, производим металлические конструкции, каркасы любой сложности. Кладочная и дорожная сетка.</t>
    </r>
  </si>
  <si>
    <r>
      <t xml:space="preserve">» </t>
    </r>
    <r>
      <rPr>
        <sz val="12"/>
        <color theme="1"/>
        <rFont val="Calibri"/>
        <family val="2"/>
        <charset val="204"/>
        <scheme val="minor"/>
      </rPr>
      <t>Выписка продукции с 7:30 по 17:00 с Пн. по Пт.  - отдел сбыта, бухгалтерия</t>
    </r>
  </si>
  <si>
    <r>
      <t>¾</t>
    </r>
    <r>
      <rPr>
        <b/>
        <sz val="16"/>
        <color theme="1"/>
        <rFont val="Wingdings"/>
        <charset val="2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Отгрузка производится с Пн.-Пт., с 7:00 по 15:30, перерыв с 11:00 до 12:00. Суб., воскр. - выходной день.</t>
    </r>
  </si>
  <si>
    <r>
      <t xml:space="preserve">( </t>
    </r>
    <r>
      <rPr>
        <sz val="12"/>
        <color theme="1"/>
        <rFont val="Calibri"/>
        <family val="2"/>
        <charset val="204"/>
        <scheme val="minor"/>
      </rPr>
      <t>(8793) 399-882 - заказ продукции</t>
    </r>
  </si>
  <si>
    <r>
      <rPr>
        <sz val="11"/>
        <color theme="1"/>
        <rFont val="Wingdings"/>
        <charset val="2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sales-sd@yandex.ru - заказ продукции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</si>
</sst>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Aksent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Wingdings 2"/>
      <family val="1"/>
      <charset val="2"/>
    </font>
    <font>
      <b/>
      <sz val="11"/>
      <color theme="1"/>
      <name val="Wingdings 2"/>
      <family val="1"/>
      <charset val="2"/>
    </font>
    <font>
      <sz val="12"/>
      <color theme="1"/>
      <name val="Wingdings"/>
      <charset val="2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Wingdings"/>
      <charset val="2"/>
    </font>
    <font>
      <b/>
      <sz val="16"/>
      <color theme="1"/>
      <name val="Wingdings"/>
      <charset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6" fillId="0" borderId="0" xfId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0" fontId="9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indent="1"/>
    </xf>
    <xf numFmtId="3" fontId="1" fillId="2" borderId="1" xfId="0" applyNumberFormat="1" applyFont="1" applyFill="1" applyBorder="1" applyAlignment="1">
      <alignment horizontal="right" vertical="center" indent="1"/>
    </xf>
    <xf numFmtId="3" fontId="1" fillId="3" borderId="1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/>
    </xf>
    <xf numFmtId="0" fontId="13" fillId="3" borderId="1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indent="1"/>
    </xf>
    <xf numFmtId="0" fontId="0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 indent="1"/>
    </xf>
    <xf numFmtId="0" fontId="15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inden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indent="1"/>
    </xf>
    <xf numFmtId="3" fontId="19" fillId="2" borderId="1" xfId="0" applyNumberFormat="1" applyFont="1" applyFill="1" applyBorder="1" applyAlignment="1">
      <alignment horizontal="right" vertical="center" inden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0" borderId="5" xfId="0" applyBorder="1"/>
    <xf numFmtId="0" fontId="19" fillId="4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left" vertical="center" indent="1"/>
    </xf>
    <xf numFmtId="0" fontId="12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5" xfId="0" applyBorder="1" applyAlignment="1">
      <alignment horizontal="left" vertical="center" indent="1"/>
    </xf>
    <xf numFmtId="0" fontId="12" fillId="0" borderId="5" xfId="0" applyFont="1" applyBorder="1" applyAlignment="1">
      <alignment horizontal="right" vertical="center" indent="1"/>
    </xf>
    <xf numFmtId="3" fontId="1" fillId="2" borderId="5" xfId="0" applyNumberFormat="1" applyFont="1" applyFill="1" applyBorder="1" applyAlignment="1">
      <alignment horizontal="right" vertical="center" indent="1"/>
    </xf>
    <xf numFmtId="3" fontId="1" fillId="3" borderId="5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indent="1"/>
    </xf>
    <xf numFmtId="0" fontId="0" fillId="0" borderId="1" xfId="0" applyBorder="1"/>
    <xf numFmtId="0" fontId="0" fillId="4" borderId="9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1" fillId="4" borderId="10" xfId="0" applyNumberFormat="1" applyFont="1" applyFill="1" applyBorder="1" applyAlignment="1">
      <alignment horizontal="right" vertical="center" indent="1"/>
    </xf>
    <xf numFmtId="0" fontId="0" fillId="4" borderId="10" xfId="0" applyFill="1" applyBorder="1"/>
    <xf numFmtId="0" fontId="0" fillId="4" borderId="10" xfId="0" applyFill="1" applyBorder="1" applyAlignment="1">
      <alignment horizontal="left" vertical="center" indent="1"/>
    </xf>
    <xf numFmtId="3" fontId="1" fillId="4" borderId="11" xfId="0" applyNumberFormat="1" applyFont="1" applyFill="1" applyBorder="1" applyAlignment="1">
      <alignment horizontal="right" vertical="center" indent="1"/>
    </xf>
    <xf numFmtId="0" fontId="1" fillId="4" borderId="6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right" vertical="center" indent="1"/>
    </xf>
    <xf numFmtId="3" fontId="1" fillId="2" borderId="7" xfId="0" applyNumberFormat="1" applyFont="1" applyFill="1" applyBorder="1" applyAlignment="1">
      <alignment horizontal="right" vertical="center" indent="1"/>
    </xf>
    <xf numFmtId="3" fontId="1" fillId="4" borderId="7" xfId="0" applyNumberFormat="1" applyFont="1" applyFill="1" applyBorder="1" applyAlignment="1">
      <alignment horizontal="right" vertical="center" indent="1"/>
    </xf>
    <xf numFmtId="0" fontId="0" fillId="4" borderId="7" xfId="0" applyFill="1" applyBorder="1"/>
    <xf numFmtId="0" fontId="0" fillId="4" borderId="7" xfId="0" applyFill="1" applyBorder="1" applyAlignment="1">
      <alignment horizontal="left" vertical="center" indent="1"/>
    </xf>
    <xf numFmtId="3" fontId="1" fillId="4" borderId="8" xfId="0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8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stroydetal-kmv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2</xdr:row>
      <xdr:rowOff>195542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4650" cy="6051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New/Desktop/&#1055;&#1056;&#1040;&#1049;&#1057;-&#1051;&#1048;&#1057;&#1058;&#1067;%20&#1086;&#1090;%2015.06.2015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тон с НДС"/>
      <sheetName val="Бетон без НДС"/>
      <sheetName val="ЖБИ с НДС"/>
      <sheetName val="ЖБИ без НДС"/>
      <sheetName val="Дор. элем. с НДС"/>
      <sheetName val="Дор. элем. без НДС"/>
      <sheetName val="Блоки с НДС"/>
      <sheetName val="Блоки без НДС"/>
      <sheetName val="Блоки компакт"/>
      <sheetName val="Бетон МАКСИМ"/>
      <sheetName val="Бетон МАКС компакт"/>
    </sheetNames>
    <sheetDataSet>
      <sheetData sheetId="0"/>
      <sheetData sheetId="1"/>
      <sheetData sheetId="2"/>
      <sheetData sheetId="3">
        <row r="36">
          <cell r="J36">
            <v>1391</v>
          </cell>
        </row>
        <row r="37">
          <cell r="J37">
            <v>1756</v>
          </cell>
        </row>
        <row r="38">
          <cell r="J38">
            <v>2056</v>
          </cell>
        </row>
        <row r="39">
          <cell r="J39">
            <v>2643</v>
          </cell>
        </row>
        <row r="42">
          <cell r="D42">
            <v>675.42372881355936</v>
          </cell>
        </row>
        <row r="47">
          <cell r="D47">
            <v>1195</v>
          </cell>
        </row>
        <row r="48">
          <cell r="D48">
            <v>1387.2881355932204</v>
          </cell>
        </row>
        <row r="50">
          <cell r="D50">
            <v>1535</v>
          </cell>
        </row>
        <row r="52">
          <cell r="D52">
            <v>1994.0677966101696</v>
          </cell>
        </row>
        <row r="55">
          <cell r="D55">
            <v>2420.3389830508477</v>
          </cell>
        </row>
        <row r="56">
          <cell r="D56">
            <v>2420.3389830508477</v>
          </cell>
        </row>
        <row r="66">
          <cell r="E66">
            <v>5805</v>
          </cell>
          <cell r="J66">
            <v>27680</v>
          </cell>
        </row>
        <row r="67">
          <cell r="J67">
            <v>3700</v>
          </cell>
        </row>
        <row r="68">
          <cell r="E68">
            <v>10795.922033898309</v>
          </cell>
          <cell r="J68">
            <v>2800</v>
          </cell>
        </row>
        <row r="69">
          <cell r="E69">
            <v>6359.2677966101701</v>
          </cell>
        </row>
        <row r="71">
          <cell r="E71">
            <v>37927.403389830513</v>
          </cell>
          <cell r="J71">
            <v>57693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oydetal-km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5"/>
  <sheetViews>
    <sheetView tabSelected="1" view="pageBreakPreview" topLeftCell="A112" zoomScaleNormal="115" zoomScaleSheetLayoutView="100" zoomScalePageLayoutView="115" workbookViewId="0">
      <selection activeCell="A6" sqref="A6:K6"/>
    </sheetView>
  </sheetViews>
  <sheetFormatPr defaultRowHeight="15" x14ac:dyDescent="0.25"/>
  <cols>
    <col min="1" max="1" width="21.7109375" customWidth="1"/>
    <col min="2" max="2" width="15.85546875" customWidth="1"/>
    <col min="3" max="3" width="7.140625" customWidth="1"/>
    <col min="4" max="4" width="9.7109375" style="12" hidden="1" customWidth="1"/>
    <col min="5" max="5" width="9.7109375" customWidth="1"/>
    <col min="6" max="6" width="1.140625" customWidth="1"/>
    <col min="7" max="7" width="27.28515625" customWidth="1"/>
    <col min="8" max="8" width="17.7109375" customWidth="1"/>
    <col min="9" max="9" width="6.7109375" customWidth="1"/>
    <col min="10" max="10" width="9.85546875" customWidth="1"/>
    <col min="11" max="11" width="8.7109375" hidden="1" customWidth="1"/>
  </cols>
  <sheetData>
    <row r="1" spans="1:12" s="1" customFormat="1" ht="17.25" customHeight="1" x14ac:dyDescent="0.3">
      <c r="C1" s="2"/>
      <c r="D1" s="3"/>
      <c r="G1" s="4" t="s">
        <v>0</v>
      </c>
      <c r="H1" s="4"/>
      <c r="I1" s="4"/>
      <c r="J1" s="4"/>
    </row>
    <row r="2" spans="1:12" s="1" customFormat="1" ht="15" customHeight="1" x14ac:dyDescent="0.3">
      <c r="C2" s="2"/>
      <c r="D2" s="3"/>
      <c r="G2" s="4" t="s">
        <v>1</v>
      </c>
      <c r="H2" s="4"/>
      <c r="I2" s="4"/>
      <c r="J2" s="4"/>
    </row>
    <row r="3" spans="1:12" s="1" customFormat="1" ht="18" customHeight="1" x14ac:dyDescent="0.3">
      <c r="D3" s="3"/>
      <c r="J3" s="5" t="s">
        <v>2</v>
      </c>
    </row>
    <row r="4" spans="1:12" s="1" customFormat="1" ht="17.25" customHeight="1" x14ac:dyDescent="0.3">
      <c r="C4" s="6" t="s">
        <v>3</v>
      </c>
      <c r="D4" s="7" t="s">
        <v>4</v>
      </c>
      <c r="E4" s="6"/>
      <c r="J4" s="8" t="s">
        <v>5</v>
      </c>
    </row>
    <row r="5" spans="1:12" s="1" customFormat="1" ht="14.25" customHeight="1" x14ac:dyDescent="0.3">
      <c r="A5" s="9"/>
      <c r="D5" s="3"/>
      <c r="G5" s="8"/>
      <c r="J5" s="8"/>
    </row>
    <row r="6" spans="1:12" s="1" customFormat="1" ht="13.5" customHeight="1" x14ac:dyDescent="0.3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s="1" customFormat="1" ht="12.75" customHeight="1" x14ac:dyDescent="0.3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12.75" customHeight="1" x14ac:dyDescent="0.25">
      <c r="J8" s="13" t="s">
        <v>8</v>
      </c>
    </row>
    <row r="9" spans="1:12" s="16" customFormat="1" ht="42.75" customHeight="1" x14ac:dyDescent="0.25">
      <c r="A9" s="14" t="s">
        <v>9</v>
      </c>
      <c r="B9" s="14" t="s">
        <v>10</v>
      </c>
      <c r="C9" s="14" t="s">
        <v>11</v>
      </c>
      <c r="D9" s="15"/>
      <c r="E9" s="14" t="s">
        <v>12</v>
      </c>
      <c r="G9" s="14" t="s">
        <v>9</v>
      </c>
      <c r="H9" s="14" t="s">
        <v>10</v>
      </c>
      <c r="I9" s="14" t="s">
        <v>11</v>
      </c>
      <c r="J9" s="14" t="s">
        <v>12</v>
      </c>
      <c r="K9" s="14"/>
    </row>
    <row r="10" spans="1:12" s="19" customFormat="1" x14ac:dyDescent="0.25">
      <c r="A10" s="17" t="s">
        <v>13</v>
      </c>
      <c r="B10" s="17"/>
      <c r="C10" s="17"/>
      <c r="D10" s="17"/>
      <c r="E10" s="18"/>
      <c r="G10" s="20" t="s">
        <v>14</v>
      </c>
      <c r="H10" s="20"/>
      <c r="I10" s="20"/>
      <c r="J10" s="20"/>
      <c r="K10" s="20"/>
    </row>
    <row r="11" spans="1:12" s="19" customFormat="1" x14ac:dyDescent="0.25">
      <c r="A11" s="21" t="s">
        <v>15</v>
      </c>
      <c r="B11" s="22" t="s">
        <v>16</v>
      </c>
      <c r="C11" s="23">
        <v>1960</v>
      </c>
      <c r="D11" s="24">
        <v>2790</v>
      </c>
      <c r="E11" s="25">
        <v>2988.09</v>
      </c>
      <c r="G11" s="21" t="s">
        <v>17</v>
      </c>
      <c r="H11" s="22" t="s">
        <v>18</v>
      </c>
      <c r="I11" s="23">
        <v>276</v>
      </c>
      <c r="J11" s="25">
        <v>2800</v>
      </c>
      <c r="K11" s="25">
        <v>2520</v>
      </c>
      <c r="L11" s="26"/>
    </row>
    <row r="12" spans="1:12" s="19" customFormat="1" x14ac:dyDescent="0.25">
      <c r="A12" s="21" t="s">
        <v>19</v>
      </c>
      <c r="B12" s="22" t="s">
        <v>20</v>
      </c>
      <c r="C12" s="23">
        <v>980</v>
      </c>
      <c r="D12" s="24">
        <v>1350</v>
      </c>
      <c r="E12" s="25">
        <v>1688.4</v>
      </c>
      <c r="G12" s="21" t="s">
        <v>21</v>
      </c>
      <c r="H12" s="22" t="s">
        <v>22</v>
      </c>
      <c r="I12" s="23">
        <v>529</v>
      </c>
      <c r="J12" s="25">
        <v>5365</v>
      </c>
      <c r="K12" s="25">
        <v>5008</v>
      </c>
    </row>
    <row r="13" spans="1:12" s="19" customFormat="1" x14ac:dyDescent="0.25">
      <c r="A13" s="27" t="s">
        <v>23</v>
      </c>
      <c r="B13" s="28" t="s">
        <v>24</v>
      </c>
      <c r="C13" s="29">
        <v>700</v>
      </c>
      <c r="D13" s="24">
        <v>990</v>
      </c>
      <c r="E13" s="25">
        <v>1060.29</v>
      </c>
      <c r="G13" s="30" t="s">
        <v>25</v>
      </c>
      <c r="H13" s="31"/>
      <c r="I13" s="31"/>
      <c r="J13" s="31"/>
      <c r="K13" s="32"/>
    </row>
    <row r="14" spans="1:12" s="19" customFormat="1" x14ac:dyDescent="0.25">
      <c r="A14" s="33" t="s">
        <v>26</v>
      </c>
      <c r="B14" s="34" t="s">
        <v>27</v>
      </c>
      <c r="C14" s="35">
        <v>1630</v>
      </c>
      <c r="D14" s="24">
        <v>2280</v>
      </c>
      <c r="E14" s="25">
        <v>2441.88</v>
      </c>
      <c r="G14" s="21" t="s">
        <v>28</v>
      </c>
      <c r="H14" s="36" t="s">
        <v>29</v>
      </c>
      <c r="I14" s="23">
        <v>830</v>
      </c>
      <c r="J14" s="25">
        <v>2200</v>
      </c>
    </row>
    <row r="15" spans="1:12" s="19" customFormat="1" x14ac:dyDescent="0.25">
      <c r="A15" s="33" t="s">
        <v>30</v>
      </c>
      <c r="B15" s="34" t="s">
        <v>31</v>
      </c>
      <c r="C15" s="35">
        <v>820</v>
      </c>
      <c r="D15" s="24">
        <v>1200</v>
      </c>
      <c r="E15" s="25">
        <v>1285.2</v>
      </c>
      <c r="G15" s="21" t="s">
        <v>32</v>
      </c>
      <c r="H15" s="36" t="s">
        <v>33</v>
      </c>
      <c r="I15" s="23">
        <v>1200</v>
      </c>
      <c r="J15" s="25">
        <v>3750</v>
      </c>
      <c r="K15" s="37">
        <v>2100</v>
      </c>
    </row>
    <row r="16" spans="1:12" s="19" customFormat="1" x14ac:dyDescent="0.25">
      <c r="A16" s="27" t="s">
        <v>34</v>
      </c>
      <c r="B16" s="28" t="s">
        <v>35</v>
      </c>
      <c r="C16" s="29">
        <v>590</v>
      </c>
      <c r="D16" s="24">
        <v>800</v>
      </c>
      <c r="E16" s="25">
        <v>892.5</v>
      </c>
      <c r="G16" s="38" t="s">
        <v>36</v>
      </c>
      <c r="H16" s="39"/>
      <c r="I16" s="39"/>
      <c r="J16" s="39"/>
    </row>
    <row r="17" spans="1:11" s="19" customFormat="1" x14ac:dyDescent="0.25">
      <c r="A17" s="33" t="s">
        <v>37</v>
      </c>
      <c r="B17" s="34" t="s">
        <v>38</v>
      </c>
      <c r="C17" s="35">
        <v>1300</v>
      </c>
      <c r="D17" s="24">
        <v>1820</v>
      </c>
      <c r="E17" s="25">
        <v>1968.75</v>
      </c>
      <c r="G17" s="21" t="s">
        <v>39</v>
      </c>
      <c r="H17" s="22" t="s">
        <v>40</v>
      </c>
      <c r="I17" s="23">
        <v>440</v>
      </c>
      <c r="J17" s="25">
        <v>2810</v>
      </c>
      <c r="K17" s="37">
        <v>3325</v>
      </c>
    </row>
    <row r="18" spans="1:11" s="19" customFormat="1" x14ac:dyDescent="0.25">
      <c r="A18" s="33" t="s">
        <v>41</v>
      </c>
      <c r="B18" s="34" t="s">
        <v>42</v>
      </c>
      <c r="C18" s="35">
        <v>650</v>
      </c>
      <c r="D18" s="24">
        <v>980</v>
      </c>
      <c r="E18" s="25">
        <v>1049.5800000000002</v>
      </c>
      <c r="G18" s="21" t="s">
        <v>43</v>
      </c>
      <c r="H18" s="22" t="s">
        <v>44</v>
      </c>
      <c r="I18" s="23">
        <v>1170</v>
      </c>
      <c r="J18" s="25">
        <v>5980</v>
      </c>
      <c r="K18" s="40"/>
    </row>
    <row r="19" spans="1:11" s="19" customFormat="1" x14ac:dyDescent="0.25">
      <c r="A19" s="27" t="s">
        <v>45</v>
      </c>
      <c r="B19" s="28" t="s">
        <v>46</v>
      </c>
      <c r="C19" s="29">
        <v>470</v>
      </c>
      <c r="D19" s="24">
        <v>700</v>
      </c>
      <c r="E19" s="25">
        <v>819</v>
      </c>
      <c r="G19" s="21" t="s">
        <v>47</v>
      </c>
      <c r="H19" s="41" t="s">
        <v>48</v>
      </c>
      <c r="I19" s="23">
        <v>190</v>
      </c>
      <c r="J19" s="25">
        <v>1550</v>
      </c>
      <c r="K19" s="37">
        <v>2520</v>
      </c>
    </row>
    <row r="20" spans="1:11" s="19" customFormat="1" x14ac:dyDescent="0.25">
      <c r="A20" s="33" t="s">
        <v>49</v>
      </c>
      <c r="B20" s="34" t="s">
        <v>50</v>
      </c>
      <c r="C20" s="35">
        <v>975</v>
      </c>
      <c r="D20" s="24">
        <v>1420</v>
      </c>
      <c r="E20" s="25">
        <v>1533</v>
      </c>
      <c r="G20" s="21" t="s">
        <v>51</v>
      </c>
      <c r="H20" s="22" t="s">
        <v>52</v>
      </c>
      <c r="I20" s="23">
        <v>350</v>
      </c>
      <c r="J20" s="25">
        <v>2700</v>
      </c>
      <c r="K20" s="37">
        <v>5580</v>
      </c>
    </row>
    <row r="21" spans="1:11" s="19" customFormat="1" x14ac:dyDescent="0.25">
      <c r="A21" s="33" t="s">
        <v>53</v>
      </c>
      <c r="B21" s="34" t="s">
        <v>54</v>
      </c>
      <c r="C21" s="35">
        <v>490</v>
      </c>
      <c r="D21" s="24">
        <v>750</v>
      </c>
      <c r="E21" s="25">
        <v>803.25</v>
      </c>
      <c r="G21" s="21" t="s">
        <v>55</v>
      </c>
      <c r="H21" s="22" t="s">
        <v>56</v>
      </c>
      <c r="I21" s="23">
        <v>680</v>
      </c>
      <c r="J21" s="25">
        <v>4885</v>
      </c>
      <c r="K21" s="37">
        <v>1549</v>
      </c>
    </row>
    <row r="22" spans="1:11" s="19" customFormat="1" x14ac:dyDescent="0.25">
      <c r="A22" s="27" t="s">
        <v>57</v>
      </c>
      <c r="B22" s="28" t="s">
        <v>58</v>
      </c>
      <c r="C22" s="29">
        <v>350</v>
      </c>
      <c r="D22" s="24">
        <v>550</v>
      </c>
      <c r="E22" s="25">
        <v>640.5</v>
      </c>
      <c r="G22" s="21" t="s">
        <v>59</v>
      </c>
      <c r="H22" s="22" t="s">
        <v>56</v>
      </c>
      <c r="I22" s="23">
        <v>680</v>
      </c>
      <c r="J22" s="25">
        <v>4095</v>
      </c>
      <c r="K22" s="37">
        <v>2684</v>
      </c>
    </row>
    <row r="23" spans="1:11" s="19" customFormat="1" x14ac:dyDescent="0.25">
      <c r="A23" s="17" t="s">
        <v>60</v>
      </c>
      <c r="B23" s="17"/>
      <c r="C23" s="17"/>
      <c r="D23" s="17"/>
      <c r="E23" s="18"/>
      <c r="G23" s="21" t="s">
        <v>61</v>
      </c>
      <c r="H23" s="22" t="s">
        <v>62</v>
      </c>
      <c r="I23" s="23">
        <v>1260</v>
      </c>
      <c r="J23" s="25">
        <v>10120</v>
      </c>
      <c r="K23" s="37">
        <f>4864*1.18</f>
        <v>5739.5199999999995</v>
      </c>
    </row>
    <row r="24" spans="1:11" s="19" customFormat="1" x14ac:dyDescent="0.25">
      <c r="A24" s="21" t="s">
        <v>63</v>
      </c>
      <c r="B24" s="22" t="s">
        <v>64</v>
      </c>
      <c r="C24" s="23">
        <v>650</v>
      </c>
      <c r="D24" s="24">
        <v>2100</v>
      </c>
      <c r="E24" s="25">
        <v>2249.1</v>
      </c>
      <c r="G24" s="21" t="s">
        <v>65</v>
      </c>
      <c r="H24" s="22" t="s">
        <v>62</v>
      </c>
      <c r="I24" s="23">
        <v>1260</v>
      </c>
      <c r="J24" s="25">
        <v>9200</v>
      </c>
      <c r="K24" s="37">
        <v>11239</v>
      </c>
    </row>
    <row r="25" spans="1:11" s="19" customFormat="1" x14ac:dyDescent="0.25">
      <c r="A25" s="21" t="s">
        <v>66</v>
      </c>
      <c r="B25" s="22" t="s">
        <v>67</v>
      </c>
      <c r="C25" s="23">
        <v>1525</v>
      </c>
      <c r="D25" s="24">
        <v>4134</v>
      </c>
      <c r="E25" s="25">
        <v>4427.5140000000001</v>
      </c>
      <c r="G25" s="42" t="s">
        <v>68</v>
      </c>
      <c r="H25" s="42"/>
      <c r="I25" s="42"/>
      <c r="J25" s="42"/>
    </row>
    <row r="26" spans="1:11" s="19" customFormat="1" x14ac:dyDescent="0.25">
      <c r="A26" s="21" t="s">
        <v>69</v>
      </c>
      <c r="B26" s="22" t="s">
        <v>70</v>
      </c>
      <c r="C26" s="23">
        <v>780</v>
      </c>
      <c r="D26" s="24">
        <v>2373</v>
      </c>
      <c r="E26" s="25">
        <v>2541.4830000000002</v>
      </c>
      <c r="G26" s="21" t="s">
        <v>71</v>
      </c>
      <c r="H26" s="41" t="s">
        <v>48</v>
      </c>
      <c r="I26" s="23">
        <v>280</v>
      </c>
      <c r="J26" s="25">
        <v>1860</v>
      </c>
    </row>
    <row r="27" spans="1:11" s="19" customFormat="1" x14ac:dyDescent="0.25">
      <c r="A27" s="21" t="s">
        <v>72</v>
      </c>
      <c r="B27" s="22" t="s">
        <v>73</v>
      </c>
      <c r="C27" s="23">
        <v>1630</v>
      </c>
      <c r="D27" s="24">
        <v>4813</v>
      </c>
      <c r="E27" s="25">
        <v>5154.7230000000009</v>
      </c>
      <c r="G27" s="21" t="s">
        <v>74</v>
      </c>
      <c r="H27" s="43" t="s">
        <v>75</v>
      </c>
      <c r="I27" s="35">
        <v>395</v>
      </c>
      <c r="J27" s="25">
        <v>3150</v>
      </c>
      <c r="K27" s="42"/>
    </row>
    <row r="28" spans="1:11" s="19" customFormat="1" x14ac:dyDescent="0.25">
      <c r="A28" s="27" t="s">
        <v>76</v>
      </c>
      <c r="B28" s="28" t="s">
        <v>77</v>
      </c>
      <c r="C28" s="29">
        <v>1950</v>
      </c>
      <c r="D28" s="24">
        <v>6561</v>
      </c>
      <c r="E28" s="25">
        <v>7026.8310000000001</v>
      </c>
      <c r="G28" s="38" t="s">
        <v>78</v>
      </c>
      <c r="H28" s="39"/>
      <c r="I28" s="39"/>
      <c r="J28" s="39"/>
      <c r="K28" s="37">
        <v>1980</v>
      </c>
    </row>
    <row r="29" spans="1:11" s="19" customFormat="1" x14ac:dyDescent="0.25">
      <c r="A29" s="27" t="s">
        <v>79</v>
      </c>
      <c r="B29" s="28" t="s">
        <v>80</v>
      </c>
      <c r="C29" s="29">
        <v>2300</v>
      </c>
      <c r="D29" s="24">
        <v>6559</v>
      </c>
      <c r="E29" s="25">
        <v>7024.6890000000003</v>
      </c>
      <c r="G29" s="21" t="s">
        <v>81</v>
      </c>
      <c r="H29" s="41" t="s">
        <v>82</v>
      </c>
      <c r="I29" s="23">
        <v>130</v>
      </c>
      <c r="J29" s="25">
        <v>1100</v>
      </c>
      <c r="K29" s="25">
        <v>5223</v>
      </c>
    </row>
    <row r="30" spans="1:11" s="19" customFormat="1" x14ac:dyDescent="0.25">
      <c r="A30" s="27" t="s">
        <v>83</v>
      </c>
      <c r="B30" s="28" t="s">
        <v>84</v>
      </c>
      <c r="C30" s="29">
        <v>2820</v>
      </c>
      <c r="D30" s="24">
        <v>9297</v>
      </c>
      <c r="E30" s="25">
        <v>9957.0870000000014</v>
      </c>
      <c r="K30" s="40"/>
    </row>
    <row r="31" spans="1:11" s="19" customFormat="1" x14ac:dyDescent="0.25">
      <c r="A31" s="27" t="s">
        <v>85</v>
      </c>
      <c r="B31" s="28" t="s">
        <v>86</v>
      </c>
      <c r="C31" s="29">
        <v>3230</v>
      </c>
      <c r="D31" s="24">
        <v>10862</v>
      </c>
      <c r="E31" s="25">
        <v>11633.202000000001</v>
      </c>
      <c r="G31" s="42" t="s">
        <v>87</v>
      </c>
      <c r="H31" s="42"/>
      <c r="I31" s="42"/>
      <c r="J31" s="42"/>
      <c r="K31" s="37">
        <v>1070</v>
      </c>
    </row>
    <row r="32" spans="1:11" s="19" customFormat="1" x14ac:dyDescent="0.25">
      <c r="A32" s="44" t="s">
        <v>88</v>
      </c>
      <c r="B32" s="45"/>
      <c r="C32" s="45"/>
      <c r="D32" s="46"/>
      <c r="E32" s="18"/>
      <c r="G32" s="21" t="s">
        <v>89</v>
      </c>
      <c r="H32" s="22" t="s">
        <v>90</v>
      </c>
      <c r="I32" s="23">
        <v>1600</v>
      </c>
      <c r="J32" s="25">
        <v>9500</v>
      </c>
      <c r="K32" s="42"/>
    </row>
    <row r="33" spans="1:11" s="19" customFormat="1" x14ac:dyDescent="0.25">
      <c r="A33" s="33" t="s">
        <v>91</v>
      </c>
      <c r="B33" s="34" t="s">
        <v>92</v>
      </c>
      <c r="C33" s="35">
        <v>54</v>
      </c>
      <c r="D33" s="25">
        <v>330</v>
      </c>
      <c r="E33" s="25">
        <v>370</v>
      </c>
      <c r="G33" s="21" t="s">
        <v>93</v>
      </c>
      <c r="H33" s="22" t="s">
        <v>94</v>
      </c>
      <c r="I33" s="23">
        <v>1070</v>
      </c>
      <c r="J33" s="25">
        <v>5650</v>
      </c>
      <c r="K33" s="37">
        <f>8597*1.18</f>
        <v>10144.459999999999</v>
      </c>
    </row>
    <row r="34" spans="1:11" s="19" customFormat="1" x14ac:dyDescent="0.25">
      <c r="A34" s="21" t="s">
        <v>95</v>
      </c>
      <c r="B34" s="22" t="s">
        <v>96</v>
      </c>
      <c r="C34" s="23">
        <v>65</v>
      </c>
      <c r="D34" s="24">
        <v>400</v>
      </c>
      <c r="E34" s="25">
        <v>450</v>
      </c>
      <c r="G34" s="21" t="s">
        <v>97</v>
      </c>
      <c r="H34" s="22" t="s">
        <v>98</v>
      </c>
      <c r="I34" s="23">
        <v>1040</v>
      </c>
      <c r="J34" s="25">
        <v>5650</v>
      </c>
      <c r="K34" s="25">
        <v>5040</v>
      </c>
    </row>
    <row r="35" spans="1:11" s="19" customFormat="1" x14ac:dyDescent="0.25">
      <c r="A35" s="21" t="s">
        <v>99</v>
      </c>
      <c r="B35" s="22" t="s">
        <v>100</v>
      </c>
      <c r="C35" s="23">
        <v>81</v>
      </c>
      <c r="D35" s="24">
        <v>500</v>
      </c>
      <c r="E35" s="25">
        <v>550</v>
      </c>
      <c r="G35" s="21" t="s">
        <v>101</v>
      </c>
      <c r="H35" s="22" t="s">
        <v>102</v>
      </c>
      <c r="I35" s="23">
        <v>2320</v>
      </c>
      <c r="J35" s="25">
        <f>K36+K36/100*2</f>
        <v>25500</v>
      </c>
      <c r="K35" s="25">
        <v>5040</v>
      </c>
    </row>
    <row r="36" spans="1:11" s="19" customFormat="1" x14ac:dyDescent="0.25">
      <c r="A36" s="21" t="s">
        <v>103</v>
      </c>
      <c r="B36" s="22" t="s">
        <v>104</v>
      </c>
      <c r="C36" s="23">
        <v>92</v>
      </c>
      <c r="D36" s="24">
        <v>560</v>
      </c>
      <c r="E36" s="25">
        <v>620</v>
      </c>
      <c r="G36" s="42" t="s">
        <v>105</v>
      </c>
      <c r="H36" s="42"/>
      <c r="I36" s="42"/>
      <c r="J36" s="42"/>
      <c r="K36" s="37">
        <v>25000</v>
      </c>
    </row>
    <row r="37" spans="1:11" s="19" customFormat="1" x14ac:dyDescent="0.25">
      <c r="A37" s="21" t="s">
        <v>106</v>
      </c>
      <c r="B37" s="22" t="s">
        <v>107</v>
      </c>
      <c r="C37" s="23">
        <v>103</v>
      </c>
      <c r="D37" s="24">
        <v>620</v>
      </c>
      <c r="E37" s="25">
        <v>690</v>
      </c>
      <c r="G37" s="21" t="s">
        <v>108</v>
      </c>
      <c r="H37" s="22" t="s">
        <v>109</v>
      </c>
      <c r="I37" s="23">
        <v>145</v>
      </c>
      <c r="J37" s="25">
        <f>'[1]ЖБИ без НДС'!J36*1.18</f>
        <v>1641.3799999999999</v>
      </c>
      <c r="K37" s="42"/>
    </row>
    <row r="38" spans="1:11" s="19" customFormat="1" x14ac:dyDescent="0.25">
      <c r="A38" s="33" t="s">
        <v>110</v>
      </c>
      <c r="B38" s="34" t="s">
        <v>111</v>
      </c>
      <c r="C38" s="35">
        <v>114</v>
      </c>
      <c r="D38" s="24">
        <v>617.14</v>
      </c>
      <c r="E38" s="25">
        <v>730</v>
      </c>
      <c r="G38" s="21" t="s">
        <v>112</v>
      </c>
      <c r="H38" s="22" t="s">
        <v>109</v>
      </c>
      <c r="I38" s="23">
        <v>145</v>
      </c>
      <c r="J38" s="25">
        <f>'[1]ЖБИ без НДС'!J37*1.18</f>
        <v>2072.08</v>
      </c>
      <c r="K38" s="25">
        <v>1464</v>
      </c>
    </row>
    <row r="39" spans="1:11" s="19" customFormat="1" x14ac:dyDescent="0.25">
      <c r="A39" s="33" t="s">
        <v>113</v>
      </c>
      <c r="B39" s="22" t="s">
        <v>114</v>
      </c>
      <c r="C39" s="35">
        <v>85</v>
      </c>
      <c r="D39" s="25">
        <v>330</v>
      </c>
      <c r="E39" s="25">
        <v>580</v>
      </c>
      <c r="G39" s="21" t="s">
        <v>115</v>
      </c>
      <c r="H39" s="22" t="s">
        <v>116</v>
      </c>
      <c r="I39" s="23">
        <v>216</v>
      </c>
      <c r="J39" s="25">
        <f>'[1]ЖБИ без НДС'!J38*1.18</f>
        <v>2426.08</v>
      </c>
      <c r="K39" s="25">
        <v>1847</v>
      </c>
    </row>
    <row r="40" spans="1:11" s="19" customFormat="1" x14ac:dyDescent="0.25">
      <c r="A40" s="21" t="s">
        <v>117</v>
      </c>
      <c r="B40" s="22" t="s">
        <v>118</v>
      </c>
      <c r="C40" s="23">
        <v>102</v>
      </c>
      <c r="D40" s="24">
        <v>640</v>
      </c>
      <c r="E40" s="25">
        <v>710</v>
      </c>
      <c r="G40" s="21" t="s">
        <v>119</v>
      </c>
      <c r="H40" s="22" t="s">
        <v>116</v>
      </c>
      <c r="I40" s="23">
        <v>216</v>
      </c>
      <c r="J40" s="25">
        <f>'[1]ЖБИ без НДС'!J39*1.18</f>
        <v>3118.74</v>
      </c>
      <c r="K40" s="25">
        <v>2162</v>
      </c>
    </row>
    <row r="41" spans="1:11" s="19" customFormat="1" x14ac:dyDescent="0.25">
      <c r="A41" s="47" t="s">
        <v>120</v>
      </c>
      <c r="B41" s="48" t="s">
        <v>121</v>
      </c>
      <c r="C41" s="49">
        <v>119</v>
      </c>
      <c r="D41" s="50">
        <v>751.66</v>
      </c>
      <c r="E41" s="25">
        <v>805</v>
      </c>
      <c r="G41" s="38" t="s">
        <v>122</v>
      </c>
      <c r="H41" s="39"/>
      <c r="I41" s="39"/>
      <c r="J41" s="39"/>
      <c r="K41" s="25">
        <v>2781</v>
      </c>
    </row>
    <row r="42" spans="1:11" s="19" customFormat="1" x14ac:dyDescent="0.25">
      <c r="A42" s="21" t="s">
        <v>123</v>
      </c>
      <c r="B42" s="22" t="s">
        <v>121</v>
      </c>
      <c r="C42" s="23">
        <v>119</v>
      </c>
      <c r="D42" s="24">
        <f>'[1]ЖБИ без НДС'!D42*1.18</f>
        <v>797</v>
      </c>
      <c r="E42" s="25">
        <v>815</v>
      </c>
      <c r="G42" s="21" t="s">
        <v>124</v>
      </c>
      <c r="H42" s="22" t="s">
        <v>125</v>
      </c>
      <c r="I42" s="23">
        <v>240</v>
      </c>
      <c r="J42" s="25">
        <v>950</v>
      </c>
      <c r="K42" s="40"/>
    </row>
    <row r="43" spans="1:11" s="19" customFormat="1" x14ac:dyDescent="0.25">
      <c r="A43" s="27" t="s">
        <v>126</v>
      </c>
      <c r="B43" s="28" t="s">
        <v>127</v>
      </c>
      <c r="C43" s="29">
        <v>137</v>
      </c>
      <c r="D43" s="24">
        <v>840</v>
      </c>
      <c r="E43" s="25">
        <v>930</v>
      </c>
      <c r="G43" s="21" t="s">
        <v>128</v>
      </c>
      <c r="H43" s="22" t="s">
        <v>129</v>
      </c>
      <c r="I43" s="23">
        <v>60</v>
      </c>
      <c r="J43" s="25">
        <v>630</v>
      </c>
      <c r="K43" s="25">
        <v>1170</v>
      </c>
    </row>
    <row r="44" spans="1:11" s="19" customFormat="1" x14ac:dyDescent="0.25">
      <c r="A44" s="21" t="s">
        <v>130</v>
      </c>
      <c r="B44" s="22" t="s">
        <v>131</v>
      </c>
      <c r="C44" s="23">
        <v>162</v>
      </c>
      <c r="D44" s="24">
        <v>1000</v>
      </c>
      <c r="E44" s="25">
        <v>1110</v>
      </c>
      <c r="G44" s="21" t="s">
        <v>132</v>
      </c>
      <c r="H44" s="22" t="s">
        <v>133</v>
      </c>
      <c r="I44" s="23">
        <v>380</v>
      </c>
      <c r="J44" s="25">
        <v>1295</v>
      </c>
      <c r="K44" s="37">
        <v>585</v>
      </c>
    </row>
    <row r="45" spans="1:11" s="19" customFormat="1" x14ac:dyDescent="0.25">
      <c r="A45" s="27" t="s">
        <v>134</v>
      </c>
      <c r="B45" s="28" t="s">
        <v>135</v>
      </c>
      <c r="C45" s="29">
        <v>180</v>
      </c>
      <c r="D45" s="24">
        <v>1110</v>
      </c>
      <c r="E45" s="25">
        <v>1210</v>
      </c>
      <c r="G45" s="21" t="s">
        <v>136</v>
      </c>
      <c r="H45" s="22" t="s">
        <v>137</v>
      </c>
      <c r="I45" s="23">
        <v>90</v>
      </c>
      <c r="J45" s="25">
        <v>650</v>
      </c>
      <c r="K45" s="37">
        <v>580</v>
      </c>
    </row>
    <row r="46" spans="1:11" x14ac:dyDescent="0.25">
      <c r="A46" s="27" t="s">
        <v>138</v>
      </c>
      <c r="B46" s="28" t="s">
        <v>127</v>
      </c>
      <c r="C46" s="29">
        <v>137</v>
      </c>
      <c r="D46" s="24">
        <v>1360</v>
      </c>
      <c r="E46" s="25">
        <v>1480</v>
      </c>
      <c r="G46" s="21" t="s">
        <v>139</v>
      </c>
      <c r="H46" s="22" t="s">
        <v>140</v>
      </c>
      <c r="I46" s="23">
        <v>54</v>
      </c>
      <c r="J46" s="25">
        <v>645</v>
      </c>
      <c r="K46" s="37">
        <v>880</v>
      </c>
    </row>
    <row r="47" spans="1:11" x14ac:dyDescent="0.25">
      <c r="A47" s="27" t="s">
        <v>141</v>
      </c>
      <c r="B47" s="28" t="s">
        <v>131</v>
      </c>
      <c r="C47" s="29">
        <v>162</v>
      </c>
      <c r="D47" s="24">
        <f>'[1]ЖБИ без НДС'!D47*1.18</f>
        <v>1410.1</v>
      </c>
      <c r="E47" s="25">
        <v>1580</v>
      </c>
      <c r="G47" s="21" t="s">
        <v>142</v>
      </c>
      <c r="H47" s="22" t="s">
        <v>143</v>
      </c>
      <c r="I47" s="23">
        <v>198</v>
      </c>
      <c r="J47" s="25">
        <v>975</v>
      </c>
      <c r="K47" s="37">
        <v>480</v>
      </c>
    </row>
    <row r="48" spans="1:11" x14ac:dyDescent="0.25">
      <c r="A48" s="27" t="s">
        <v>144</v>
      </c>
      <c r="B48" s="28" t="s">
        <v>135</v>
      </c>
      <c r="C48" s="29">
        <v>180</v>
      </c>
      <c r="D48" s="24">
        <f>'[1]ЖБИ без НДС'!D48*1.18</f>
        <v>1637</v>
      </c>
      <c r="E48" s="25">
        <v>1790</v>
      </c>
      <c r="G48" s="21" t="s">
        <v>145</v>
      </c>
      <c r="H48" s="22" t="s">
        <v>146</v>
      </c>
      <c r="I48" s="23">
        <v>45</v>
      </c>
      <c r="J48" s="25">
        <v>530</v>
      </c>
      <c r="K48" s="40"/>
    </row>
    <row r="49" spans="1:11" x14ac:dyDescent="0.25">
      <c r="A49" s="27" t="s">
        <v>147</v>
      </c>
      <c r="B49" s="28" t="s">
        <v>148</v>
      </c>
      <c r="C49" s="29">
        <v>250</v>
      </c>
      <c r="D49" s="24">
        <v>1726</v>
      </c>
      <c r="E49" s="25">
        <v>1850</v>
      </c>
      <c r="G49" s="38" t="s">
        <v>149</v>
      </c>
      <c r="H49" s="39"/>
      <c r="I49" s="39"/>
      <c r="J49" s="40"/>
      <c r="K49" s="25">
        <v>200</v>
      </c>
    </row>
    <row r="50" spans="1:11" x14ac:dyDescent="0.25">
      <c r="A50" s="27" t="s">
        <v>150</v>
      </c>
      <c r="B50" s="28" t="s">
        <v>151</v>
      </c>
      <c r="C50" s="29">
        <v>285</v>
      </c>
      <c r="D50" s="24">
        <f>'[1]ЖБИ без НДС'!D50*1.18</f>
        <v>1811.3</v>
      </c>
      <c r="E50" s="25">
        <v>1980</v>
      </c>
      <c r="G50" s="21" t="s">
        <v>152</v>
      </c>
      <c r="H50" s="22" t="s">
        <v>153</v>
      </c>
      <c r="I50" s="23">
        <v>35</v>
      </c>
      <c r="J50" s="25">
        <v>220</v>
      </c>
      <c r="K50" s="25">
        <v>245</v>
      </c>
    </row>
    <row r="51" spans="1:11" x14ac:dyDescent="0.25">
      <c r="A51" s="27" t="s">
        <v>154</v>
      </c>
      <c r="B51" s="28" t="s">
        <v>155</v>
      </c>
      <c r="C51" s="29">
        <v>338</v>
      </c>
      <c r="D51" s="24">
        <v>2122</v>
      </c>
      <c r="E51" s="25">
        <v>2275</v>
      </c>
      <c r="G51" s="21" t="s">
        <v>156</v>
      </c>
      <c r="H51" s="22" t="s">
        <v>157</v>
      </c>
      <c r="I51" s="23">
        <v>64</v>
      </c>
      <c r="J51" s="25">
        <v>260</v>
      </c>
      <c r="K51" s="25">
        <v>380</v>
      </c>
    </row>
    <row r="52" spans="1:11" x14ac:dyDescent="0.25">
      <c r="A52" s="27" t="s">
        <v>158</v>
      </c>
      <c r="B52" s="28" t="s">
        <v>155</v>
      </c>
      <c r="C52" s="29">
        <v>338</v>
      </c>
      <c r="D52" s="24">
        <f>'[1]ЖБИ без НДС'!D52*1.18</f>
        <v>2353</v>
      </c>
      <c r="E52" s="25">
        <v>2497</v>
      </c>
      <c r="G52" s="21" t="s">
        <v>159</v>
      </c>
      <c r="H52" s="22" t="s">
        <v>160</v>
      </c>
      <c r="I52" s="23">
        <v>125</v>
      </c>
      <c r="J52" s="25">
        <v>485</v>
      </c>
      <c r="K52" s="25">
        <v>1340</v>
      </c>
    </row>
    <row r="53" spans="1:11" x14ac:dyDescent="0.25">
      <c r="A53" s="27" t="s">
        <v>161</v>
      </c>
      <c r="B53" s="28" t="s">
        <v>162</v>
      </c>
      <c r="C53" s="29">
        <v>375</v>
      </c>
      <c r="D53" s="24">
        <v>2617</v>
      </c>
      <c r="E53" s="25">
        <v>2769</v>
      </c>
      <c r="G53" s="21" t="s">
        <v>163</v>
      </c>
      <c r="H53" s="22" t="s">
        <v>164</v>
      </c>
      <c r="I53" s="23">
        <v>365</v>
      </c>
      <c r="J53" s="25">
        <v>1440</v>
      </c>
      <c r="K53" s="25">
        <v>2123</v>
      </c>
    </row>
    <row r="54" spans="1:11" x14ac:dyDescent="0.25">
      <c r="A54" s="27" t="s">
        <v>165</v>
      </c>
      <c r="B54" s="28" t="s">
        <v>162</v>
      </c>
      <c r="C54" s="29">
        <v>375</v>
      </c>
      <c r="D54" s="24">
        <v>2617</v>
      </c>
      <c r="E54" s="25">
        <v>2769</v>
      </c>
      <c r="G54" s="21" t="s">
        <v>166</v>
      </c>
      <c r="H54" s="22" t="s">
        <v>167</v>
      </c>
      <c r="I54" s="23">
        <v>650</v>
      </c>
      <c r="J54" s="25">
        <v>2200</v>
      </c>
      <c r="K54" s="40"/>
    </row>
    <row r="55" spans="1:11" x14ac:dyDescent="0.25">
      <c r="A55" s="27" t="s">
        <v>168</v>
      </c>
      <c r="B55" s="28" t="s">
        <v>169</v>
      </c>
      <c r="C55" s="29">
        <v>410</v>
      </c>
      <c r="D55" s="24">
        <f>'[1]ЖБИ без НДС'!D55*1.18</f>
        <v>2856</v>
      </c>
      <c r="E55" s="25">
        <v>3029</v>
      </c>
      <c r="G55" s="38" t="s">
        <v>170</v>
      </c>
      <c r="H55" s="39"/>
      <c r="I55" s="39"/>
      <c r="J55" s="39" t="s">
        <v>171</v>
      </c>
      <c r="K55" s="25">
        <v>14250</v>
      </c>
    </row>
    <row r="56" spans="1:11" x14ac:dyDescent="0.25">
      <c r="A56" s="27" t="s">
        <v>172</v>
      </c>
      <c r="B56" s="28" t="s">
        <v>169</v>
      </c>
      <c r="C56" s="29">
        <v>410</v>
      </c>
      <c r="D56" s="24">
        <f>'[1]ЖБИ без НДС'!D56*1.18</f>
        <v>2856</v>
      </c>
      <c r="E56" s="25">
        <v>3029</v>
      </c>
      <c r="G56" s="21" t="s">
        <v>173</v>
      </c>
      <c r="H56" s="22" t="s">
        <v>174</v>
      </c>
      <c r="I56" s="23">
        <v>1800</v>
      </c>
      <c r="J56" s="25">
        <f>K55+K55/100*2</f>
        <v>14535</v>
      </c>
    </row>
    <row r="57" spans="1:11" x14ac:dyDescent="0.25">
      <c r="A57" s="44" t="s">
        <v>175</v>
      </c>
      <c r="B57" s="45"/>
      <c r="C57" s="45"/>
      <c r="D57" s="46"/>
      <c r="E57" s="18"/>
      <c r="G57" s="38" t="s">
        <v>176</v>
      </c>
      <c r="H57" s="39"/>
      <c r="I57" s="39"/>
      <c r="J57" s="39"/>
      <c r="K57" s="40"/>
    </row>
    <row r="58" spans="1:11" x14ac:dyDescent="0.25">
      <c r="A58" s="21" t="s">
        <v>177</v>
      </c>
      <c r="B58" s="22" t="s">
        <v>178</v>
      </c>
      <c r="C58" s="23">
        <v>1100</v>
      </c>
      <c r="D58" s="24">
        <v>5550</v>
      </c>
      <c r="E58" s="25">
        <v>6210</v>
      </c>
      <c r="G58" s="21" t="s">
        <v>179</v>
      </c>
      <c r="H58" s="22" t="s">
        <v>180</v>
      </c>
      <c r="I58" s="23">
        <v>2000</v>
      </c>
      <c r="J58" s="25">
        <v>9980</v>
      </c>
      <c r="K58" s="25">
        <v>9530</v>
      </c>
    </row>
    <row r="59" spans="1:11" x14ac:dyDescent="0.25">
      <c r="A59" s="21" t="s">
        <v>181</v>
      </c>
      <c r="B59" s="22" t="s">
        <v>182</v>
      </c>
      <c r="C59" s="23">
        <v>1564</v>
      </c>
      <c r="D59" s="24">
        <v>9864</v>
      </c>
      <c r="E59" s="25">
        <v>9980</v>
      </c>
      <c r="G59" s="21" t="s">
        <v>183</v>
      </c>
      <c r="H59" s="22" t="s">
        <v>184</v>
      </c>
      <c r="I59" s="23">
        <v>1372</v>
      </c>
      <c r="J59" s="25">
        <v>5405</v>
      </c>
      <c r="K59" s="37">
        <v>5047</v>
      </c>
    </row>
    <row r="60" spans="1:11" x14ac:dyDescent="0.25">
      <c r="G60" s="27" t="s">
        <v>185</v>
      </c>
      <c r="H60" s="22" t="s">
        <v>186</v>
      </c>
      <c r="I60" s="23">
        <v>885</v>
      </c>
      <c r="J60" s="25">
        <v>3755</v>
      </c>
      <c r="K60" s="25">
        <v>3505</v>
      </c>
    </row>
    <row r="61" spans="1:11" x14ac:dyDescent="0.25">
      <c r="A61" s="44" t="s">
        <v>187</v>
      </c>
      <c r="B61" s="45"/>
      <c r="C61" s="45"/>
      <c r="D61" s="46"/>
      <c r="E61" s="18"/>
      <c r="G61" s="21" t="s">
        <v>188</v>
      </c>
      <c r="H61" s="22" t="s">
        <v>146</v>
      </c>
      <c r="I61" s="23">
        <v>27</v>
      </c>
      <c r="J61" s="25">
        <v>210</v>
      </c>
      <c r="K61" s="25">
        <v>197</v>
      </c>
    </row>
    <row r="62" spans="1:11" x14ac:dyDescent="0.25">
      <c r="A62" s="21" t="s">
        <v>189</v>
      </c>
      <c r="B62" s="22" t="s">
        <v>190</v>
      </c>
      <c r="C62" s="23">
        <v>105</v>
      </c>
      <c r="D62" s="24">
        <v>530</v>
      </c>
      <c r="E62" s="25">
        <v>570</v>
      </c>
      <c r="G62" s="38" t="s">
        <v>191</v>
      </c>
      <c r="H62" s="39"/>
      <c r="I62" s="39"/>
      <c r="J62" s="39"/>
      <c r="K62" s="40"/>
    </row>
    <row r="63" spans="1:11" x14ac:dyDescent="0.25">
      <c r="A63" s="21" t="s">
        <v>192</v>
      </c>
      <c r="B63" s="22" t="s">
        <v>193</v>
      </c>
      <c r="C63" s="23">
        <v>128</v>
      </c>
      <c r="D63" s="24">
        <v>580</v>
      </c>
      <c r="E63" s="25">
        <v>650</v>
      </c>
      <c r="G63" s="21" t="s">
        <v>194</v>
      </c>
      <c r="H63" s="22" t="s">
        <v>195</v>
      </c>
      <c r="I63" s="23">
        <v>1300</v>
      </c>
      <c r="J63" s="25">
        <v>7380</v>
      </c>
      <c r="K63" s="25">
        <v>6890</v>
      </c>
    </row>
    <row r="64" spans="1:11" x14ac:dyDescent="0.25">
      <c r="A64" s="21" t="s">
        <v>196</v>
      </c>
      <c r="B64" s="22" t="s">
        <v>197</v>
      </c>
      <c r="C64" s="23">
        <v>145</v>
      </c>
      <c r="D64" s="24">
        <v>660</v>
      </c>
      <c r="E64" s="25">
        <v>740</v>
      </c>
      <c r="G64" s="21" t="s">
        <v>198</v>
      </c>
      <c r="H64" s="22" t="s">
        <v>199</v>
      </c>
      <c r="I64" s="23">
        <v>700</v>
      </c>
      <c r="J64" s="25">
        <v>2595</v>
      </c>
      <c r="K64" s="25">
        <v>2420</v>
      </c>
    </row>
    <row r="65" spans="1:12" ht="38.25" x14ac:dyDescent="0.25">
      <c r="A65" s="14" t="s">
        <v>9</v>
      </c>
      <c r="B65" s="14" t="s">
        <v>10</v>
      </c>
      <c r="C65" s="14" t="s">
        <v>11</v>
      </c>
      <c r="D65" s="15" t="s">
        <v>12</v>
      </c>
      <c r="E65" s="14" t="s">
        <v>12</v>
      </c>
      <c r="F65" s="16"/>
      <c r="G65" s="14" t="s">
        <v>9</v>
      </c>
      <c r="H65" s="14" t="s">
        <v>10</v>
      </c>
      <c r="I65" s="14" t="s">
        <v>11</v>
      </c>
      <c r="J65" s="14" t="s">
        <v>12</v>
      </c>
      <c r="K65" s="14"/>
    </row>
    <row r="66" spans="1:12" x14ac:dyDescent="0.25">
      <c r="A66" s="51" t="s">
        <v>200</v>
      </c>
      <c r="B66" s="52"/>
      <c r="C66" s="52"/>
      <c r="D66" s="52"/>
      <c r="E66" s="53"/>
      <c r="F66" s="54"/>
      <c r="G66" s="55" t="s">
        <v>201</v>
      </c>
      <c r="H66" s="55"/>
      <c r="I66" s="55"/>
      <c r="J66" s="55"/>
      <c r="K66" s="55"/>
    </row>
    <row r="67" spans="1:12" x14ac:dyDescent="0.25">
      <c r="A67" s="21" t="s">
        <v>202</v>
      </c>
      <c r="B67" s="56" t="s">
        <v>203</v>
      </c>
      <c r="C67" s="23">
        <v>980</v>
      </c>
      <c r="D67" s="24">
        <v>6106</v>
      </c>
      <c r="E67" s="25">
        <f>'[1]ЖБИ без НДС'!E66*1.18</f>
        <v>6849.9</v>
      </c>
      <c r="F67" s="57"/>
      <c r="G67" s="21" t="s">
        <v>204</v>
      </c>
      <c r="H67" s="22" t="s">
        <v>205</v>
      </c>
      <c r="I67" s="23">
        <v>3200</v>
      </c>
      <c r="J67" s="25">
        <f>'[1]ЖБИ без НДС'!J66*1.18</f>
        <v>32662.399999999998</v>
      </c>
      <c r="K67" s="25">
        <v>30504.179999999997</v>
      </c>
    </row>
    <row r="68" spans="1:12" x14ac:dyDescent="0.25">
      <c r="A68" s="51" t="s">
        <v>206</v>
      </c>
      <c r="B68" s="52"/>
      <c r="C68" s="52"/>
      <c r="D68" s="52"/>
      <c r="E68" s="53"/>
      <c r="F68" s="57"/>
      <c r="G68" s="58" t="s">
        <v>207</v>
      </c>
      <c r="H68" s="22" t="s">
        <v>208</v>
      </c>
      <c r="I68" s="59">
        <v>250</v>
      </c>
      <c r="J68" s="25">
        <f>'[1]ЖБИ без НДС'!J67*1.18</f>
        <v>4366</v>
      </c>
      <c r="K68" s="25">
        <v>4500</v>
      </c>
    </row>
    <row r="69" spans="1:12" x14ac:dyDescent="0.25">
      <c r="A69" s="21" t="s">
        <v>209</v>
      </c>
      <c r="B69" s="22" t="s">
        <v>210</v>
      </c>
      <c r="C69" s="23">
        <v>1300</v>
      </c>
      <c r="D69" s="24">
        <v>11354</v>
      </c>
      <c r="E69" s="25">
        <f>'[1]ЖБИ без НДС'!E68*1.18</f>
        <v>12739.188000000004</v>
      </c>
      <c r="F69" s="57"/>
      <c r="G69" s="58" t="s">
        <v>211</v>
      </c>
      <c r="H69" s="22" t="s">
        <v>212</v>
      </c>
      <c r="I69" s="59">
        <v>185</v>
      </c>
      <c r="J69" s="25">
        <f>'[1]ЖБИ без НДС'!J68*1.18</f>
        <v>3304</v>
      </c>
      <c r="K69" s="25">
        <v>3465</v>
      </c>
    </row>
    <row r="70" spans="1:12" x14ac:dyDescent="0.25">
      <c r="A70" s="27" t="s">
        <v>213</v>
      </c>
      <c r="B70" s="28" t="s">
        <v>214</v>
      </c>
      <c r="C70" s="29">
        <v>1083</v>
      </c>
      <c r="D70" s="24">
        <v>6688</v>
      </c>
      <c r="E70" s="25">
        <f>'[1]ЖБИ без НДС'!E69*1.18</f>
        <v>7503.9360000000006</v>
      </c>
      <c r="F70" s="57"/>
    </row>
    <row r="71" spans="1:12" x14ac:dyDescent="0.25">
      <c r="A71" s="38" t="s">
        <v>215</v>
      </c>
      <c r="B71" s="39"/>
      <c r="C71" s="39"/>
      <c r="D71" s="40"/>
      <c r="E71" s="60"/>
      <c r="F71" s="57"/>
      <c r="G71" s="51" t="s">
        <v>216</v>
      </c>
      <c r="H71" s="52"/>
      <c r="I71" s="52"/>
      <c r="J71" s="52"/>
      <c r="K71" s="53"/>
    </row>
    <row r="72" spans="1:12" x14ac:dyDescent="0.25">
      <c r="A72" s="21" t="s">
        <v>217</v>
      </c>
      <c r="B72" s="22" t="s">
        <v>218</v>
      </c>
      <c r="C72" s="23">
        <v>3450</v>
      </c>
      <c r="D72" s="24">
        <v>39888</v>
      </c>
      <c r="E72" s="25">
        <f>'[1]ЖБИ без НДС'!E71*1.18</f>
        <v>44754.336000000003</v>
      </c>
      <c r="F72" s="57"/>
      <c r="G72" s="61" t="s">
        <v>219</v>
      </c>
      <c r="H72" s="62"/>
      <c r="I72" s="62" t="s">
        <v>220</v>
      </c>
      <c r="J72" s="25">
        <f>'[1]ЖБИ без НДС'!J71*1.18</f>
        <v>68077.739999999991</v>
      </c>
      <c r="K72" s="63">
        <v>63566</v>
      </c>
    </row>
    <row r="73" spans="1:12" x14ac:dyDescent="0.25">
      <c r="A73" s="64"/>
      <c r="B73" s="65"/>
      <c r="C73" s="66"/>
      <c r="D73" s="67"/>
      <c r="E73" s="68"/>
      <c r="F73" s="57"/>
      <c r="G73" s="69"/>
      <c r="H73" s="70"/>
      <c r="I73" s="70"/>
      <c r="J73" s="70"/>
      <c r="K73" s="68"/>
    </row>
    <row r="74" spans="1:12" x14ac:dyDescent="0.25">
      <c r="A74" s="71" t="s">
        <v>221</v>
      </c>
      <c r="B74" s="72"/>
      <c r="C74" s="72"/>
      <c r="D74" s="72"/>
      <c r="E74" s="72"/>
      <c r="F74" s="72"/>
      <c r="G74" s="72"/>
      <c r="H74" s="72"/>
      <c r="I74" s="72"/>
      <c r="J74" s="72"/>
      <c r="K74" s="73"/>
    </row>
    <row r="75" spans="1:12" x14ac:dyDescent="0.25">
      <c r="A75" s="74" t="s">
        <v>222</v>
      </c>
      <c r="B75" s="74"/>
      <c r="C75" s="74"/>
      <c r="D75" s="74"/>
      <c r="E75" s="74"/>
      <c r="G75" s="75" t="s">
        <v>223</v>
      </c>
      <c r="H75" s="76"/>
      <c r="I75" s="76"/>
      <c r="J75" s="76"/>
      <c r="K75" s="77"/>
    </row>
    <row r="76" spans="1:12" x14ac:dyDescent="0.25">
      <c r="A76" s="21" t="s">
        <v>224</v>
      </c>
      <c r="B76" s="22" t="s">
        <v>225</v>
      </c>
      <c r="C76" s="23">
        <v>3240</v>
      </c>
      <c r="D76" s="24">
        <v>14380</v>
      </c>
      <c r="E76" s="25">
        <v>14814.276</v>
      </c>
      <c r="G76" s="21" t="s">
        <v>226</v>
      </c>
      <c r="H76" s="22" t="s">
        <v>227</v>
      </c>
      <c r="I76" s="23">
        <v>2730</v>
      </c>
      <c r="J76" s="25">
        <v>11569.146000000001</v>
      </c>
      <c r="K76" s="37">
        <v>11230</v>
      </c>
      <c r="L76" s="78"/>
    </row>
    <row r="77" spans="1:12" x14ac:dyDescent="0.25">
      <c r="A77" s="21" t="s">
        <v>228</v>
      </c>
      <c r="B77" s="22" t="s">
        <v>229</v>
      </c>
      <c r="C77" s="23">
        <v>3200</v>
      </c>
      <c r="D77" s="24">
        <v>13330</v>
      </c>
      <c r="E77" s="25">
        <v>13732.566000000001</v>
      </c>
      <c r="G77" s="21" t="s">
        <v>230</v>
      </c>
      <c r="H77" s="22" t="s">
        <v>231</v>
      </c>
      <c r="I77" s="23">
        <v>2700</v>
      </c>
      <c r="J77" s="25">
        <v>11404.314</v>
      </c>
      <c r="K77" s="37">
        <v>11070</v>
      </c>
      <c r="L77" s="78"/>
    </row>
    <row r="78" spans="1:12" x14ac:dyDescent="0.25">
      <c r="A78" s="21" t="s">
        <v>232</v>
      </c>
      <c r="B78" s="22" t="s">
        <v>233</v>
      </c>
      <c r="C78" s="23">
        <v>3160</v>
      </c>
      <c r="D78" s="24">
        <v>12490</v>
      </c>
      <c r="E78" s="25">
        <v>12867.197999999999</v>
      </c>
      <c r="G78" s="21" t="s">
        <v>234</v>
      </c>
      <c r="H78" s="22" t="s">
        <v>235</v>
      </c>
      <c r="I78" s="23">
        <v>2660</v>
      </c>
      <c r="J78" s="25">
        <v>11249.784</v>
      </c>
      <c r="K78" s="37">
        <v>10920</v>
      </c>
      <c r="L78" s="78"/>
    </row>
    <row r="79" spans="1:12" x14ac:dyDescent="0.25">
      <c r="A79" s="21" t="s">
        <v>236</v>
      </c>
      <c r="B79" s="22" t="s">
        <v>237</v>
      </c>
      <c r="C79" s="23">
        <v>3110</v>
      </c>
      <c r="D79" s="24">
        <v>12410</v>
      </c>
      <c r="E79" s="25">
        <v>12784.782000000001</v>
      </c>
      <c r="G79" s="21" t="s">
        <v>238</v>
      </c>
      <c r="H79" s="22" t="s">
        <v>239</v>
      </c>
      <c r="I79" s="23">
        <v>2620</v>
      </c>
      <c r="J79" s="25">
        <v>11146.763999999999</v>
      </c>
      <c r="K79" s="37">
        <v>10820</v>
      </c>
      <c r="L79" s="78"/>
    </row>
    <row r="80" spans="1:12" x14ac:dyDescent="0.25">
      <c r="A80" s="21" t="s">
        <v>240</v>
      </c>
      <c r="B80" s="22" t="s">
        <v>241</v>
      </c>
      <c r="C80" s="23">
        <v>3070</v>
      </c>
      <c r="D80" s="24">
        <v>12170</v>
      </c>
      <c r="E80" s="25">
        <v>12537.534</v>
      </c>
      <c r="G80" s="21" t="s">
        <v>242</v>
      </c>
      <c r="H80" s="22" t="s">
        <v>243</v>
      </c>
      <c r="I80" s="23">
        <v>2580</v>
      </c>
      <c r="J80" s="25">
        <v>10951.026</v>
      </c>
      <c r="K80" s="37">
        <v>10630</v>
      </c>
      <c r="L80" s="78"/>
    </row>
    <row r="81" spans="1:12" x14ac:dyDescent="0.25">
      <c r="A81" s="21" t="s">
        <v>244</v>
      </c>
      <c r="B81" s="22" t="s">
        <v>245</v>
      </c>
      <c r="C81" s="23">
        <v>3020</v>
      </c>
      <c r="D81" s="24">
        <v>12010</v>
      </c>
      <c r="E81" s="25">
        <v>12372.702000000001</v>
      </c>
      <c r="G81" s="21" t="s">
        <v>246</v>
      </c>
      <c r="H81" s="22" t="s">
        <v>247</v>
      </c>
      <c r="I81" s="23">
        <v>2550</v>
      </c>
      <c r="J81" s="25">
        <v>10848.006000000001</v>
      </c>
      <c r="K81" s="37">
        <v>10530</v>
      </c>
      <c r="L81" s="78"/>
    </row>
    <row r="82" spans="1:12" x14ac:dyDescent="0.25">
      <c r="A82" s="21" t="s">
        <v>248</v>
      </c>
      <c r="B82" s="22" t="s">
        <v>249</v>
      </c>
      <c r="C82" s="23">
        <v>2980</v>
      </c>
      <c r="D82" s="24">
        <v>11920</v>
      </c>
      <c r="E82" s="25">
        <v>12279.984</v>
      </c>
      <c r="G82" s="21" t="s">
        <v>250</v>
      </c>
      <c r="H82" s="22" t="s">
        <v>251</v>
      </c>
      <c r="I82" s="23">
        <v>2510</v>
      </c>
      <c r="J82" s="25">
        <v>10693.476000000001</v>
      </c>
      <c r="K82" s="37">
        <v>10380</v>
      </c>
      <c r="L82" s="78"/>
    </row>
    <row r="83" spans="1:12" x14ac:dyDescent="0.25">
      <c r="A83" s="21" t="s">
        <v>252</v>
      </c>
      <c r="B83" s="22" t="s">
        <v>253</v>
      </c>
      <c r="C83" s="23">
        <v>2930</v>
      </c>
      <c r="D83" s="24">
        <v>11460</v>
      </c>
      <c r="E83" s="25">
        <v>11806.092000000001</v>
      </c>
      <c r="G83" s="21" t="s">
        <v>254</v>
      </c>
      <c r="H83" s="22" t="s">
        <v>255</v>
      </c>
      <c r="I83" s="23">
        <v>2470</v>
      </c>
      <c r="J83" s="25">
        <v>10538.946</v>
      </c>
      <c r="K83" s="37">
        <v>10230</v>
      </c>
      <c r="L83" s="78"/>
    </row>
    <row r="84" spans="1:12" x14ac:dyDescent="0.25">
      <c r="A84" s="21" t="s">
        <v>256</v>
      </c>
      <c r="B84" s="22" t="s">
        <v>257</v>
      </c>
      <c r="C84" s="23">
        <v>2890</v>
      </c>
      <c r="D84" s="24">
        <v>11380</v>
      </c>
      <c r="E84" s="25">
        <v>11723.676000000001</v>
      </c>
      <c r="G84" s="21" t="s">
        <v>258</v>
      </c>
      <c r="H84" s="22" t="s">
        <v>259</v>
      </c>
      <c r="I84" s="23">
        <v>2440</v>
      </c>
      <c r="J84" s="25">
        <v>10435.926000000001</v>
      </c>
      <c r="K84" s="37">
        <v>10130</v>
      </c>
      <c r="L84" s="78"/>
    </row>
    <row r="85" spans="1:12" x14ac:dyDescent="0.25">
      <c r="A85" s="21" t="s">
        <v>260</v>
      </c>
      <c r="B85" s="22" t="s">
        <v>261</v>
      </c>
      <c r="C85" s="23">
        <v>2840</v>
      </c>
      <c r="D85" s="24">
        <v>11070</v>
      </c>
      <c r="E85" s="25">
        <v>11404.314</v>
      </c>
      <c r="G85" s="21" t="s">
        <v>262</v>
      </c>
      <c r="H85" s="22" t="s">
        <v>263</v>
      </c>
      <c r="I85" s="23">
        <v>2400</v>
      </c>
      <c r="J85" s="25">
        <v>10281.396000000001</v>
      </c>
      <c r="K85" s="37">
        <v>9980</v>
      </c>
      <c r="L85" s="78"/>
    </row>
    <row r="86" spans="1:12" x14ac:dyDescent="0.25">
      <c r="A86" s="21" t="s">
        <v>264</v>
      </c>
      <c r="B86" s="22" t="s">
        <v>265</v>
      </c>
      <c r="C86" s="23">
        <v>2800</v>
      </c>
      <c r="D86" s="24">
        <v>8620</v>
      </c>
      <c r="E86" s="25">
        <v>9237.2954399999999</v>
      </c>
      <c r="G86" s="21" t="s">
        <v>266</v>
      </c>
      <c r="H86" s="22" t="s">
        <v>267</v>
      </c>
      <c r="I86" s="23">
        <v>2360</v>
      </c>
      <c r="J86" s="25">
        <v>7683.4580399999995</v>
      </c>
      <c r="K86" s="37">
        <v>7170</v>
      </c>
      <c r="L86" s="78"/>
    </row>
    <row r="87" spans="1:12" x14ac:dyDescent="0.25">
      <c r="A87" s="21" t="s">
        <v>268</v>
      </c>
      <c r="B87" s="22" t="s">
        <v>269</v>
      </c>
      <c r="C87" s="23">
        <v>2750</v>
      </c>
      <c r="D87" s="24">
        <v>8480</v>
      </c>
      <c r="E87" s="25">
        <v>9087.2697599999992</v>
      </c>
      <c r="G87" s="21" t="s">
        <v>270</v>
      </c>
      <c r="H87" s="22" t="s">
        <v>271</v>
      </c>
      <c r="I87" s="23">
        <v>2330</v>
      </c>
      <c r="J87" s="25">
        <v>7565.5807199999999</v>
      </c>
      <c r="K87" s="37">
        <v>7060</v>
      </c>
      <c r="L87" s="78"/>
    </row>
    <row r="88" spans="1:12" x14ac:dyDescent="0.25">
      <c r="A88" s="21" t="s">
        <v>272</v>
      </c>
      <c r="B88" s="22" t="s">
        <v>273</v>
      </c>
      <c r="C88" s="23">
        <v>2710</v>
      </c>
      <c r="D88" s="24">
        <v>8400</v>
      </c>
      <c r="E88" s="25">
        <v>8996.4</v>
      </c>
      <c r="G88" s="21" t="s">
        <v>274</v>
      </c>
      <c r="H88" s="22" t="s">
        <v>275</v>
      </c>
      <c r="I88" s="23">
        <v>2290</v>
      </c>
      <c r="J88" s="25">
        <v>7529.130000000001</v>
      </c>
      <c r="K88" s="37">
        <v>7030</v>
      </c>
      <c r="L88" s="78"/>
    </row>
    <row r="89" spans="1:12" x14ac:dyDescent="0.25">
      <c r="A89" s="21" t="s">
        <v>276</v>
      </c>
      <c r="B89" s="22" t="s">
        <v>277</v>
      </c>
      <c r="C89" s="23">
        <v>2670</v>
      </c>
      <c r="D89" s="24">
        <v>8300</v>
      </c>
      <c r="E89" s="25">
        <v>8889.3000000000011</v>
      </c>
      <c r="G89" s="21" t="s">
        <v>278</v>
      </c>
      <c r="H89" s="22" t="s">
        <v>279</v>
      </c>
      <c r="I89" s="23">
        <v>2260</v>
      </c>
      <c r="J89" s="25">
        <v>7497</v>
      </c>
      <c r="K89" s="37">
        <v>7000</v>
      </c>
      <c r="L89" s="78"/>
    </row>
    <row r="90" spans="1:12" x14ac:dyDescent="0.25">
      <c r="A90" s="21" t="s">
        <v>280</v>
      </c>
      <c r="B90" s="22" t="s">
        <v>281</v>
      </c>
      <c r="C90" s="23">
        <v>2620</v>
      </c>
      <c r="D90" s="24">
        <v>8100</v>
      </c>
      <c r="E90" s="25">
        <v>8675.1</v>
      </c>
      <c r="G90" s="21" t="s">
        <v>282</v>
      </c>
      <c r="H90" s="22" t="s">
        <v>283</v>
      </c>
      <c r="I90" s="23">
        <v>2220</v>
      </c>
      <c r="J90" s="25">
        <v>7464.87</v>
      </c>
      <c r="K90" s="37">
        <v>6970</v>
      </c>
      <c r="L90" s="78"/>
    </row>
    <row r="91" spans="1:12" x14ac:dyDescent="0.25">
      <c r="A91" s="21" t="s">
        <v>284</v>
      </c>
      <c r="B91" s="22" t="s">
        <v>285</v>
      </c>
      <c r="C91" s="23">
        <v>2580</v>
      </c>
      <c r="D91" s="24">
        <v>8000</v>
      </c>
      <c r="E91" s="25">
        <v>8568</v>
      </c>
      <c r="G91" s="21" t="s">
        <v>286</v>
      </c>
      <c r="H91" s="22" t="s">
        <v>287</v>
      </c>
      <c r="I91" s="23">
        <v>2180</v>
      </c>
      <c r="J91" s="25">
        <v>7389.9000000000005</v>
      </c>
      <c r="K91" s="37">
        <v>6900</v>
      </c>
      <c r="L91" s="78"/>
    </row>
    <row r="92" spans="1:12" x14ac:dyDescent="0.25">
      <c r="A92" s="21" t="s">
        <v>288</v>
      </c>
      <c r="B92" s="22" t="s">
        <v>289</v>
      </c>
      <c r="C92" s="23">
        <v>2530</v>
      </c>
      <c r="D92" s="24">
        <v>7900</v>
      </c>
      <c r="E92" s="25">
        <v>8460.9</v>
      </c>
      <c r="G92" s="21" t="s">
        <v>290</v>
      </c>
      <c r="H92" s="22" t="s">
        <v>291</v>
      </c>
      <c r="I92" s="23">
        <v>2140</v>
      </c>
      <c r="J92" s="25">
        <v>7282.8</v>
      </c>
      <c r="K92" s="37">
        <v>6800</v>
      </c>
      <c r="L92" s="78"/>
    </row>
    <row r="93" spans="1:12" x14ac:dyDescent="0.25">
      <c r="A93" s="21" t="s">
        <v>292</v>
      </c>
      <c r="B93" s="22" t="s">
        <v>293</v>
      </c>
      <c r="C93" s="23">
        <v>2490</v>
      </c>
      <c r="D93" s="24">
        <v>7800</v>
      </c>
      <c r="E93" s="25">
        <v>8353.8000000000011</v>
      </c>
      <c r="G93" s="21" t="s">
        <v>294</v>
      </c>
      <c r="H93" s="22" t="s">
        <v>295</v>
      </c>
      <c r="I93" s="23">
        <v>2100</v>
      </c>
      <c r="J93" s="25">
        <v>7175.7000000000007</v>
      </c>
      <c r="K93" s="37">
        <v>6700</v>
      </c>
      <c r="L93" s="78"/>
    </row>
    <row r="94" spans="1:12" x14ac:dyDescent="0.25">
      <c r="A94" s="21" t="s">
        <v>296</v>
      </c>
      <c r="B94" s="22" t="s">
        <v>297</v>
      </c>
      <c r="C94" s="23">
        <v>2440</v>
      </c>
      <c r="D94" s="24">
        <v>7700</v>
      </c>
      <c r="E94" s="25">
        <v>8246.7000000000007</v>
      </c>
      <c r="G94" s="21" t="s">
        <v>298</v>
      </c>
      <c r="H94" s="22" t="s">
        <v>299</v>
      </c>
      <c r="I94" s="23">
        <v>2070</v>
      </c>
      <c r="J94" s="25">
        <v>7122.1500000000005</v>
      </c>
      <c r="K94" s="37">
        <v>6650</v>
      </c>
      <c r="L94" s="78"/>
    </row>
    <row r="95" spans="1:12" x14ac:dyDescent="0.25">
      <c r="A95" s="21" t="s">
        <v>300</v>
      </c>
      <c r="B95" s="22" t="s">
        <v>301</v>
      </c>
      <c r="C95" s="23">
        <v>2400</v>
      </c>
      <c r="D95" s="24">
        <v>7600</v>
      </c>
      <c r="E95" s="25">
        <v>8139.6</v>
      </c>
      <c r="G95" s="21" t="s">
        <v>302</v>
      </c>
      <c r="H95" s="22" t="s">
        <v>303</v>
      </c>
      <c r="I95" s="23">
        <v>2030</v>
      </c>
      <c r="J95" s="25">
        <v>6961.5</v>
      </c>
      <c r="K95" s="37">
        <v>6500</v>
      </c>
      <c r="L95" s="78"/>
    </row>
    <row r="96" spans="1:12" x14ac:dyDescent="0.25">
      <c r="A96" s="21" t="s">
        <v>304</v>
      </c>
      <c r="B96" s="22" t="s">
        <v>305</v>
      </c>
      <c r="C96" s="23">
        <v>2360</v>
      </c>
      <c r="D96" s="24">
        <v>7500</v>
      </c>
      <c r="E96" s="25">
        <v>8032.5</v>
      </c>
      <c r="G96" s="21" t="s">
        <v>306</v>
      </c>
      <c r="H96" s="22" t="s">
        <v>307</v>
      </c>
      <c r="I96" s="23">
        <v>1990</v>
      </c>
      <c r="J96" s="25">
        <v>6854.4000000000005</v>
      </c>
      <c r="K96" s="37">
        <v>6400</v>
      </c>
      <c r="L96" s="78"/>
    </row>
    <row r="97" spans="1:12" x14ac:dyDescent="0.25">
      <c r="A97" s="21" t="s">
        <v>308</v>
      </c>
      <c r="B97" s="22" t="s">
        <v>309</v>
      </c>
      <c r="C97" s="23">
        <v>2310</v>
      </c>
      <c r="D97" s="24">
        <v>7400</v>
      </c>
      <c r="E97" s="25">
        <v>7925.4000000000005</v>
      </c>
      <c r="G97" s="21" t="s">
        <v>310</v>
      </c>
      <c r="H97" s="22" t="s">
        <v>311</v>
      </c>
      <c r="I97" s="23">
        <v>1950</v>
      </c>
      <c r="J97" s="25">
        <v>6747.3</v>
      </c>
      <c r="K97" s="37">
        <v>6300</v>
      </c>
      <c r="L97" s="78"/>
    </row>
    <row r="98" spans="1:12" x14ac:dyDescent="0.25">
      <c r="A98" s="21" t="s">
        <v>312</v>
      </c>
      <c r="B98" s="22" t="s">
        <v>313</v>
      </c>
      <c r="C98" s="23">
        <v>2270</v>
      </c>
      <c r="D98" s="24">
        <v>7300</v>
      </c>
      <c r="E98" s="25">
        <v>7818.3</v>
      </c>
      <c r="G98" s="21" t="s">
        <v>314</v>
      </c>
      <c r="H98" s="22" t="s">
        <v>315</v>
      </c>
      <c r="I98" s="23">
        <v>1920</v>
      </c>
      <c r="J98" s="25">
        <v>6693.75</v>
      </c>
      <c r="K98" s="37">
        <v>6250</v>
      </c>
      <c r="L98" s="78"/>
    </row>
    <row r="99" spans="1:12" x14ac:dyDescent="0.25">
      <c r="A99" s="21" t="s">
        <v>316</v>
      </c>
      <c r="B99" s="22" t="s">
        <v>317</v>
      </c>
      <c r="C99" s="23">
        <v>2220</v>
      </c>
      <c r="D99" s="24">
        <v>7200</v>
      </c>
      <c r="E99" s="25">
        <v>7711.2000000000007</v>
      </c>
      <c r="G99" s="21" t="s">
        <v>318</v>
      </c>
      <c r="H99" s="22" t="s">
        <v>319</v>
      </c>
      <c r="I99" s="23">
        <v>1880</v>
      </c>
      <c r="J99" s="25">
        <v>6586.6500000000005</v>
      </c>
      <c r="K99" s="37">
        <v>6150</v>
      </c>
      <c r="L99" s="78"/>
    </row>
    <row r="100" spans="1:12" x14ac:dyDescent="0.25">
      <c r="A100" s="21" t="s">
        <v>320</v>
      </c>
      <c r="B100" s="22" t="s">
        <v>321</v>
      </c>
      <c r="C100" s="23">
        <v>2180</v>
      </c>
      <c r="D100" s="24">
        <v>7100</v>
      </c>
      <c r="E100" s="25">
        <v>7604.1</v>
      </c>
      <c r="G100" s="21" t="s">
        <v>322</v>
      </c>
      <c r="H100" s="22" t="s">
        <v>323</v>
      </c>
      <c r="I100" s="23">
        <v>1840</v>
      </c>
      <c r="J100" s="25">
        <v>6533.1</v>
      </c>
      <c r="K100" s="37">
        <v>6100</v>
      </c>
      <c r="L100" s="78"/>
    </row>
    <row r="101" spans="1:12" x14ac:dyDescent="0.25">
      <c r="A101" s="21" t="s">
        <v>324</v>
      </c>
      <c r="B101" s="22" t="s">
        <v>325</v>
      </c>
      <c r="C101" s="23">
        <v>2130</v>
      </c>
      <c r="D101" s="24">
        <v>7000</v>
      </c>
      <c r="E101" s="25">
        <v>7497</v>
      </c>
      <c r="G101" s="21" t="s">
        <v>326</v>
      </c>
      <c r="H101" s="22" t="s">
        <v>327</v>
      </c>
      <c r="I101" s="23">
        <v>1800</v>
      </c>
      <c r="J101" s="25">
        <v>6318.9000000000005</v>
      </c>
      <c r="K101" s="37">
        <v>5900</v>
      </c>
      <c r="L101" s="78"/>
    </row>
    <row r="102" spans="1:12" x14ac:dyDescent="0.25">
      <c r="A102" s="21" t="s">
        <v>328</v>
      </c>
      <c r="B102" s="22" t="s">
        <v>329</v>
      </c>
      <c r="C102" s="23">
        <v>2090</v>
      </c>
      <c r="D102" s="24">
        <v>6900</v>
      </c>
      <c r="E102" s="25">
        <v>7389.9000000000005</v>
      </c>
      <c r="G102" s="21" t="s">
        <v>330</v>
      </c>
      <c r="H102" s="22" t="s">
        <v>331</v>
      </c>
      <c r="I102" s="23">
        <v>1770</v>
      </c>
      <c r="J102" s="25">
        <v>6211.8</v>
      </c>
      <c r="K102" s="37">
        <v>5800</v>
      </c>
      <c r="L102" s="78"/>
    </row>
    <row r="103" spans="1:12" x14ac:dyDescent="0.25">
      <c r="A103" s="21" t="s">
        <v>332</v>
      </c>
      <c r="B103" s="22" t="s">
        <v>333</v>
      </c>
      <c r="C103" s="23">
        <v>2040</v>
      </c>
      <c r="D103" s="24">
        <v>6800</v>
      </c>
      <c r="E103" s="25">
        <v>7282.8</v>
      </c>
      <c r="G103" s="21" t="s">
        <v>334</v>
      </c>
      <c r="H103" s="22" t="s">
        <v>335</v>
      </c>
      <c r="I103" s="23">
        <v>1730</v>
      </c>
      <c r="J103" s="25">
        <v>6104.7</v>
      </c>
      <c r="K103" s="37">
        <v>5700</v>
      </c>
      <c r="L103" s="78"/>
    </row>
    <row r="104" spans="1:12" x14ac:dyDescent="0.25">
      <c r="A104" s="21" t="s">
        <v>336</v>
      </c>
      <c r="B104" s="22" t="s">
        <v>337</v>
      </c>
      <c r="C104" s="23">
        <v>2000</v>
      </c>
      <c r="D104" s="24">
        <v>6700</v>
      </c>
      <c r="E104" s="25">
        <v>7175.7000000000007</v>
      </c>
      <c r="G104" s="21" t="s">
        <v>338</v>
      </c>
      <c r="H104" s="22" t="s">
        <v>339</v>
      </c>
      <c r="I104" s="23">
        <v>1690</v>
      </c>
      <c r="J104" s="25">
        <v>5997.6</v>
      </c>
      <c r="K104" s="37">
        <v>5600</v>
      </c>
      <c r="L104" s="78"/>
    </row>
    <row r="105" spans="1:12" x14ac:dyDescent="0.25">
      <c r="A105" s="21" t="s">
        <v>340</v>
      </c>
      <c r="B105" s="22" t="s">
        <v>341</v>
      </c>
      <c r="C105" s="23">
        <v>1960</v>
      </c>
      <c r="D105" s="24">
        <v>6600</v>
      </c>
      <c r="E105" s="25">
        <v>7068.6</v>
      </c>
      <c r="G105" s="21" t="s">
        <v>342</v>
      </c>
      <c r="H105" s="22" t="s">
        <v>343</v>
      </c>
      <c r="I105" s="23">
        <v>1650</v>
      </c>
      <c r="J105" s="25">
        <v>5890.5</v>
      </c>
      <c r="K105" s="37">
        <v>5500</v>
      </c>
      <c r="L105" s="78"/>
    </row>
    <row r="106" spans="1:12" x14ac:dyDescent="0.25">
      <c r="A106" s="21" t="s">
        <v>344</v>
      </c>
      <c r="B106" s="22" t="s">
        <v>345</v>
      </c>
      <c r="C106" s="23">
        <v>1910</v>
      </c>
      <c r="D106" s="24">
        <v>6500</v>
      </c>
      <c r="E106" s="25">
        <v>6961.5</v>
      </c>
      <c r="G106" s="21" t="s">
        <v>346</v>
      </c>
      <c r="H106" s="22" t="s">
        <v>347</v>
      </c>
      <c r="I106" s="23">
        <v>1620</v>
      </c>
      <c r="J106" s="25">
        <v>5783.4000000000005</v>
      </c>
      <c r="K106" s="37">
        <v>5400</v>
      </c>
      <c r="L106" s="78"/>
    </row>
    <row r="107" spans="1:12" x14ac:dyDescent="0.25">
      <c r="A107" s="21" t="s">
        <v>348</v>
      </c>
      <c r="B107" s="22" t="s">
        <v>349</v>
      </c>
      <c r="C107" s="23">
        <v>1870</v>
      </c>
      <c r="D107" s="24">
        <v>6400</v>
      </c>
      <c r="E107" s="25">
        <v>6854.4000000000005</v>
      </c>
      <c r="G107" s="21" t="s">
        <v>350</v>
      </c>
      <c r="H107" s="22" t="s">
        <v>351</v>
      </c>
      <c r="I107" s="23">
        <v>1580</v>
      </c>
      <c r="J107" s="25">
        <v>5676.3</v>
      </c>
      <c r="K107" s="37">
        <v>5300</v>
      </c>
      <c r="L107" s="78"/>
    </row>
    <row r="108" spans="1:12" x14ac:dyDescent="0.25">
      <c r="A108" s="21" t="s">
        <v>352</v>
      </c>
      <c r="B108" s="22" t="s">
        <v>353</v>
      </c>
      <c r="C108" s="23">
        <v>1820</v>
      </c>
      <c r="D108" s="24">
        <v>6300</v>
      </c>
      <c r="E108" s="25">
        <v>6747.3</v>
      </c>
      <c r="G108" s="21" t="s">
        <v>354</v>
      </c>
      <c r="H108" s="22" t="s">
        <v>355</v>
      </c>
      <c r="I108" s="23">
        <v>1540</v>
      </c>
      <c r="J108" s="25">
        <v>5569.2</v>
      </c>
      <c r="K108" s="37">
        <v>5200</v>
      </c>
      <c r="L108" s="78"/>
    </row>
    <row r="109" spans="1:12" x14ac:dyDescent="0.25">
      <c r="A109" s="21" t="s">
        <v>356</v>
      </c>
      <c r="B109" s="22" t="s">
        <v>357</v>
      </c>
      <c r="C109" s="23">
        <v>1780</v>
      </c>
      <c r="D109" s="24">
        <v>6200</v>
      </c>
      <c r="E109" s="25">
        <v>6640.2000000000007</v>
      </c>
      <c r="G109" s="21" t="s">
        <v>358</v>
      </c>
      <c r="H109" s="22" t="s">
        <v>359</v>
      </c>
      <c r="I109" s="23">
        <v>1500</v>
      </c>
      <c r="J109" s="25">
        <v>5462.1</v>
      </c>
      <c r="K109" s="37">
        <v>5100</v>
      </c>
      <c r="L109" s="78"/>
    </row>
    <row r="110" spans="1:12" x14ac:dyDescent="0.25">
      <c r="A110" s="21" t="s">
        <v>360</v>
      </c>
      <c r="B110" s="22" t="s">
        <v>361</v>
      </c>
      <c r="C110" s="23">
        <v>1730</v>
      </c>
      <c r="D110" s="24">
        <v>6100</v>
      </c>
      <c r="E110" s="25">
        <v>6533.1</v>
      </c>
      <c r="G110" s="21" t="s">
        <v>362</v>
      </c>
      <c r="H110" s="22" t="s">
        <v>363</v>
      </c>
      <c r="I110" s="23">
        <v>1460</v>
      </c>
      <c r="J110" s="25">
        <v>5355</v>
      </c>
      <c r="K110" s="37">
        <v>5000</v>
      </c>
      <c r="L110" s="78"/>
    </row>
    <row r="111" spans="1:12" x14ac:dyDescent="0.25">
      <c r="A111" s="21" t="s">
        <v>364</v>
      </c>
      <c r="B111" s="22" t="s">
        <v>365</v>
      </c>
      <c r="C111" s="23">
        <v>1690</v>
      </c>
      <c r="D111" s="24">
        <v>6000</v>
      </c>
      <c r="E111" s="25">
        <v>6426</v>
      </c>
      <c r="G111" s="21" t="s">
        <v>366</v>
      </c>
      <c r="H111" s="22" t="s">
        <v>367</v>
      </c>
      <c r="I111" s="23">
        <v>1430</v>
      </c>
      <c r="J111" s="25">
        <v>5301.45</v>
      </c>
      <c r="K111" s="37">
        <v>4950</v>
      </c>
      <c r="L111" s="78"/>
    </row>
    <row r="112" spans="1:12" x14ac:dyDescent="0.25">
      <c r="A112" s="21" t="s">
        <v>368</v>
      </c>
      <c r="B112" s="22" t="s">
        <v>369</v>
      </c>
      <c r="C112" s="23">
        <v>1640</v>
      </c>
      <c r="D112" s="24">
        <v>5900</v>
      </c>
      <c r="E112" s="25">
        <v>6318.9000000000005</v>
      </c>
      <c r="G112" s="21" t="s">
        <v>370</v>
      </c>
      <c r="H112" s="22" t="s">
        <v>371</v>
      </c>
      <c r="I112" s="23">
        <v>1390</v>
      </c>
      <c r="J112" s="25">
        <v>5194.3500000000004</v>
      </c>
      <c r="K112" s="37">
        <v>4850</v>
      </c>
      <c r="L112" s="78"/>
    </row>
    <row r="113" spans="1:12" x14ac:dyDescent="0.25">
      <c r="A113" s="21" t="s">
        <v>372</v>
      </c>
      <c r="B113" s="22" t="s">
        <v>373</v>
      </c>
      <c r="C113" s="23">
        <v>1600</v>
      </c>
      <c r="D113" s="24">
        <v>5800</v>
      </c>
      <c r="E113" s="25">
        <v>6211.8</v>
      </c>
      <c r="G113" s="21" t="s">
        <v>374</v>
      </c>
      <c r="H113" s="22" t="s">
        <v>375</v>
      </c>
      <c r="I113" s="23">
        <v>1350</v>
      </c>
      <c r="J113" s="25">
        <v>5140.8</v>
      </c>
      <c r="K113" s="37">
        <v>4800</v>
      </c>
      <c r="L113" s="78"/>
    </row>
    <row r="114" spans="1:12" x14ac:dyDescent="0.25">
      <c r="A114" s="21" t="s">
        <v>376</v>
      </c>
      <c r="B114" s="22" t="s">
        <v>377</v>
      </c>
      <c r="C114" s="23">
        <v>1560</v>
      </c>
      <c r="D114" s="24">
        <v>5700</v>
      </c>
      <c r="E114" s="25">
        <v>6104.7</v>
      </c>
      <c r="G114" s="21" t="s">
        <v>378</v>
      </c>
      <c r="H114" s="22" t="s">
        <v>379</v>
      </c>
      <c r="I114" s="23">
        <v>1320</v>
      </c>
      <c r="J114" s="25">
        <v>5087.25</v>
      </c>
      <c r="K114" s="37">
        <v>4750</v>
      </c>
      <c r="L114" s="78"/>
    </row>
    <row r="115" spans="1:12" x14ac:dyDescent="0.25">
      <c r="A115" s="21" t="s">
        <v>380</v>
      </c>
      <c r="B115" s="22" t="s">
        <v>381</v>
      </c>
      <c r="C115" s="23">
        <v>1510</v>
      </c>
      <c r="D115" s="24">
        <v>5600</v>
      </c>
      <c r="E115" s="25">
        <v>5997.6</v>
      </c>
      <c r="G115" s="21" t="s">
        <v>382</v>
      </c>
      <c r="H115" s="22" t="s">
        <v>383</v>
      </c>
      <c r="I115" s="23">
        <v>1280</v>
      </c>
      <c r="J115" s="25">
        <v>4926.6000000000004</v>
      </c>
      <c r="K115" s="37">
        <v>4600</v>
      </c>
      <c r="L115" s="78"/>
    </row>
    <row r="116" spans="1:12" x14ac:dyDescent="0.25">
      <c r="A116" s="21" t="s">
        <v>384</v>
      </c>
      <c r="B116" s="22" t="s">
        <v>385</v>
      </c>
      <c r="C116" s="23">
        <v>1470</v>
      </c>
      <c r="D116" s="24">
        <v>5500</v>
      </c>
      <c r="E116" s="25">
        <v>5890.5</v>
      </c>
      <c r="G116" s="21" t="s">
        <v>386</v>
      </c>
      <c r="H116" s="22" t="s">
        <v>387</v>
      </c>
      <c r="I116" s="23">
        <v>1240</v>
      </c>
      <c r="J116" s="25">
        <v>4712.4000000000005</v>
      </c>
      <c r="K116" s="37">
        <v>4400</v>
      </c>
      <c r="L116" s="78"/>
    </row>
    <row r="117" spans="1:12" x14ac:dyDescent="0.25">
      <c r="A117" s="21" t="s">
        <v>388</v>
      </c>
      <c r="B117" s="22" t="s">
        <v>389</v>
      </c>
      <c r="C117" s="23">
        <v>1420</v>
      </c>
      <c r="D117" s="24">
        <v>5400</v>
      </c>
      <c r="E117" s="25">
        <v>5783.4000000000005</v>
      </c>
      <c r="G117" s="21" t="s">
        <v>390</v>
      </c>
      <c r="H117" s="22" t="s">
        <v>391</v>
      </c>
      <c r="I117" s="23">
        <v>1200</v>
      </c>
      <c r="J117" s="25">
        <v>4498.2</v>
      </c>
      <c r="K117" s="37">
        <v>4200</v>
      </c>
      <c r="L117" s="78"/>
    </row>
    <row r="118" spans="1:12" x14ac:dyDescent="0.25">
      <c r="A118" s="21" t="s">
        <v>392</v>
      </c>
      <c r="B118" s="22" t="s">
        <v>393</v>
      </c>
      <c r="C118" s="23">
        <v>1380</v>
      </c>
      <c r="D118" s="24">
        <v>5300</v>
      </c>
      <c r="E118" s="25">
        <v>5676.3</v>
      </c>
      <c r="G118" s="21" t="s">
        <v>394</v>
      </c>
      <c r="H118" s="22" t="s">
        <v>395</v>
      </c>
      <c r="I118" s="23">
        <v>1170</v>
      </c>
      <c r="J118" s="25">
        <v>4284</v>
      </c>
      <c r="K118" s="37">
        <v>4000</v>
      </c>
      <c r="L118" s="78"/>
    </row>
    <row r="119" spans="1:12" x14ac:dyDescent="0.25">
      <c r="A119" s="79" t="s">
        <v>396</v>
      </c>
      <c r="B119" s="22" t="s">
        <v>397</v>
      </c>
      <c r="C119" s="80">
        <v>1330</v>
      </c>
      <c r="D119" s="81">
        <v>5100</v>
      </c>
      <c r="E119" s="25">
        <v>5462.1</v>
      </c>
      <c r="G119" s="79" t="s">
        <v>398</v>
      </c>
      <c r="H119" s="22" t="s">
        <v>399</v>
      </c>
      <c r="I119" s="80">
        <v>1130</v>
      </c>
      <c r="J119" s="82">
        <v>4176.9000000000005</v>
      </c>
      <c r="K119" s="83">
        <v>3900</v>
      </c>
      <c r="L119" s="78"/>
    </row>
    <row r="120" spans="1:12" x14ac:dyDescent="0.25">
      <c r="A120" s="21" t="s">
        <v>400</v>
      </c>
      <c r="B120" s="22" t="s">
        <v>401</v>
      </c>
      <c r="C120" s="23">
        <v>1290</v>
      </c>
      <c r="D120" s="24">
        <v>4800</v>
      </c>
      <c r="E120" s="25">
        <v>5140.8</v>
      </c>
      <c r="F120" s="84"/>
      <c r="G120" s="21" t="s">
        <v>402</v>
      </c>
      <c r="H120" s="22" t="s">
        <v>403</v>
      </c>
      <c r="I120" s="23">
        <v>1090</v>
      </c>
      <c r="J120" s="25">
        <v>4069.8</v>
      </c>
      <c r="K120" s="37">
        <v>3800</v>
      </c>
      <c r="L120" s="78"/>
    </row>
    <row r="121" spans="1:12" ht="14.25" customHeight="1" x14ac:dyDescent="0.25">
      <c r="A121" s="85" t="s">
        <v>404</v>
      </c>
      <c r="B121" s="86"/>
      <c r="C121" s="87"/>
      <c r="D121" s="88"/>
      <c r="E121" s="89"/>
      <c r="F121" s="90"/>
      <c r="G121" s="91"/>
      <c r="H121" s="86"/>
      <c r="I121" s="87"/>
      <c r="J121" s="87"/>
      <c r="K121" s="92"/>
    </row>
    <row r="122" spans="1:12" ht="14.25" customHeight="1" x14ac:dyDescent="0.25">
      <c r="A122" s="93" t="s">
        <v>405</v>
      </c>
      <c r="B122" s="94"/>
      <c r="C122" s="95"/>
      <c r="D122" s="96"/>
      <c r="E122" s="97"/>
      <c r="F122" s="98"/>
      <c r="G122" s="99"/>
      <c r="H122" s="94"/>
      <c r="I122" s="95"/>
      <c r="J122" s="95"/>
      <c r="K122" s="100"/>
    </row>
    <row r="123" spans="1:12" s="105" customFormat="1" ht="16.5" customHeight="1" x14ac:dyDescent="0.25">
      <c r="A123" s="101" t="s">
        <v>406</v>
      </c>
      <c r="B123" s="102"/>
      <c r="C123" s="102"/>
      <c r="D123" s="103"/>
      <c r="E123" s="102"/>
      <c r="F123" s="104"/>
      <c r="G123" s="104"/>
      <c r="H123" s="104"/>
      <c r="I123" s="104"/>
      <c r="J123" s="104"/>
      <c r="K123" s="104"/>
    </row>
    <row r="124" spans="1:12" s="105" customFormat="1" ht="18.75" customHeight="1" x14ac:dyDescent="0.25">
      <c r="A124" s="106" t="s">
        <v>407</v>
      </c>
      <c r="B124" s="19"/>
      <c r="C124" s="19"/>
      <c r="D124" s="107"/>
      <c r="E124" s="19"/>
      <c r="F124" s="19"/>
      <c r="G124" s="19"/>
      <c r="H124" s="19"/>
      <c r="I124" s="19"/>
      <c r="J124" s="19"/>
      <c r="K124" s="19"/>
    </row>
    <row r="125" spans="1:12" s="105" customFormat="1" ht="15.75" x14ac:dyDescent="0.25">
      <c r="A125" s="108" t="s">
        <v>408</v>
      </c>
      <c r="B125" s="19"/>
      <c r="C125" s="19"/>
      <c r="D125" s="107"/>
      <c r="E125" s="19"/>
      <c r="F125" s="19"/>
      <c r="G125" s="19" t="s">
        <v>409</v>
      </c>
      <c r="H125" s="19"/>
      <c r="I125" s="19"/>
      <c r="J125" s="19"/>
      <c r="K125" s="19"/>
    </row>
  </sheetData>
  <mergeCells count="13">
    <mergeCell ref="A66:E66"/>
    <mergeCell ref="G66:K66"/>
    <mergeCell ref="A68:E68"/>
    <mergeCell ref="G71:K71"/>
    <mergeCell ref="A74:K74"/>
    <mergeCell ref="A75:E75"/>
    <mergeCell ref="G75:K75"/>
    <mergeCell ref="G1:J1"/>
    <mergeCell ref="G2:J2"/>
    <mergeCell ref="A6:K6"/>
    <mergeCell ref="A7:K7"/>
    <mergeCell ref="G10:K10"/>
    <mergeCell ref="G13:K13"/>
  </mergeCells>
  <hyperlinks>
    <hyperlink ref="J4" r:id="rId1"/>
  </hyperlinks>
  <pageMargins left="0.21811594202898552" right="0.10905797101449276" top="0.268125" bottom="0.2578125" header="0.3" footer="0.3"/>
  <pageSetup paperSize="9" scale="83" orientation="portrait" r:id="rId2"/>
  <rowBreaks count="1" manualBreakCount="1">
    <brk id="64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ЖБИ с НДС</vt:lpstr>
      <vt:lpstr>'ЖБИ с НДС'!Область_печати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CompNew</dc:creator>
  <cp:lastModifiedBy>CompNew</cp:lastModifiedBy>
  <dcterms:created xsi:type="dcterms:W3CDTF">2015-07-14T08:46:19Z</dcterms:created>
  <dcterms:modified xsi:type="dcterms:W3CDTF">2015-07-14T08:46:36Z</dcterms:modified>
</cp:coreProperties>
</file>