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71" yWindow="75" windowWidth="19320" windowHeight="11460" activeTab="0"/>
  </bookViews>
  <sheets>
    <sheet name="Прайс" sheetId="1" r:id="rId1"/>
  </sheets>
  <definedNames>
    <definedName name="_xlnm.Print_Area" localSheetId="0">'Прайс'!$A$1:$S$113</definedName>
  </definedNames>
  <calcPr fullCalcOnLoad="1" refMode="R1C1"/>
</workbook>
</file>

<file path=xl/sharedStrings.xml><?xml version="1.0" encoding="utf-8"?>
<sst xmlns="http://schemas.openxmlformats.org/spreadsheetml/2006/main" count="290" uniqueCount="213">
  <si>
    <t>БАЛКА</t>
  </si>
  <si>
    <t>09Г2С</t>
  </si>
  <si>
    <t>до 20 тн</t>
  </si>
  <si>
    <t>свыше 20 тн</t>
  </si>
  <si>
    <t>Двутавр 20Б</t>
  </si>
  <si>
    <t>Двутавр 25Б</t>
  </si>
  <si>
    <t>Двутавр 30Б</t>
  </si>
  <si>
    <t>Двутавр 35Б</t>
  </si>
  <si>
    <t>Двутавр 40Б</t>
  </si>
  <si>
    <t>Двутавр 50Б</t>
  </si>
  <si>
    <t>Двутавр 60Б</t>
  </si>
  <si>
    <t>Двутавр 20Ш</t>
  </si>
  <si>
    <t>Двутавр 25Ш</t>
  </si>
  <si>
    <t>Двутавр 30Ш</t>
  </si>
  <si>
    <t>Двутавр 35Ш</t>
  </si>
  <si>
    <t>Двутавр 45Ш</t>
  </si>
  <si>
    <t>Двутавр 50Ш</t>
  </si>
  <si>
    <t>Двутавр 20К</t>
  </si>
  <si>
    <t>Двутавр 24М</t>
  </si>
  <si>
    <t>Двутавр 30М</t>
  </si>
  <si>
    <t>Двутавр 36М</t>
  </si>
  <si>
    <t>Двутавр 45М</t>
  </si>
  <si>
    <t>ШВЕЛЛЕР</t>
  </si>
  <si>
    <t>ст 3 сп/пс</t>
  </si>
  <si>
    <t>ст 09Г2С</t>
  </si>
  <si>
    <t>Наименование/ размер</t>
  </si>
  <si>
    <t>ЛИСТ Г/К</t>
  </si>
  <si>
    <t>Цена с НДС, руб. / тн</t>
  </si>
  <si>
    <t>ст.09Г2С</t>
  </si>
  <si>
    <t xml:space="preserve">Лист 2 </t>
  </si>
  <si>
    <t>Лист 2,5</t>
  </si>
  <si>
    <t>Лист 3</t>
  </si>
  <si>
    <t>Лист 4</t>
  </si>
  <si>
    <t>Лист 5</t>
  </si>
  <si>
    <t>Лист 6</t>
  </si>
  <si>
    <t>Лист 8</t>
  </si>
  <si>
    <t>Лист 10</t>
  </si>
  <si>
    <t>Лист 12</t>
  </si>
  <si>
    <t>Лист 14</t>
  </si>
  <si>
    <t>Лист 16</t>
  </si>
  <si>
    <t>Лист 18</t>
  </si>
  <si>
    <t>Лист 20</t>
  </si>
  <si>
    <t>Лист 22</t>
  </si>
  <si>
    <t>Лист 25</t>
  </si>
  <si>
    <t>Лист 28</t>
  </si>
  <si>
    <t>Лист 30</t>
  </si>
  <si>
    <t xml:space="preserve">Лист 32-50 </t>
  </si>
  <si>
    <t>Швеллер 5</t>
  </si>
  <si>
    <t>Швеллер 6,5</t>
  </si>
  <si>
    <t>Швеллер 8</t>
  </si>
  <si>
    <t>Швеллер 10</t>
  </si>
  <si>
    <t>Швеллер 12</t>
  </si>
  <si>
    <t>Швеллер 14</t>
  </si>
  <si>
    <t>Швеллер 16</t>
  </si>
  <si>
    <t>Швеллер 18</t>
  </si>
  <si>
    <t>Швеллер 20</t>
  </si>
  <si>
    <t>Швеллер 24</t>
  </si>
  <si>
    <t>Швеллер 27</t>
  </si>
  <si>
    <t>Швеллер 30</t>
  </si>
  <si>
    <t>Швеллер 22</t>
  </si>
  <si>
    <t>Швеллер 40</t>
  </si>
  <si>
    <t>Уголок р/п 50*50*5</t>
  </si>
  <si>
    <t>Уголок р/п 63*63*5/6</t>
  </si>
  <si>
    <t>Уголок р/п 25*25*4</t>
  </si>
  <si>
    <t>Уголок р/п 32*32*4</t>
  </si>
  <si>
    <t>Уголок р/п 35*35*4</t>
  </si>
  <si>
    <t>Уголок р/п 40*40*4</t>
  </si>
  <si>
    <t>Уголок р/п 45*45*4</t>
  </si>
  <si>
    <t>Уголок р/п 70*70*6</t>
  </si>
  <si>
    <t>Уголок р/п 75*75*6/7/8</t>
  </si>
  <si>
    <t>Уголок р/п 80*80*6/7/8</t>
  </si>
  <si>
    <t>Уголок р/п 90*90*6/7/8</t>
  </si>
  <si>
    <t>Уголок р/п 100*100*7/8/10</t>
  </si>
  <si>
    <t>Уголок р/п 125*125*8/10/12</t>
  </si>
  <si>
    <t>Уголок р/п 140*140*9/10</t>
  </si>
  <si>
    <t>Уголок р/п 160*160*10/12</t>
  </si>
  <si>
    <t>Уголок р/п 180*180*11/12</t>
  </si>
  <si>
    <t>Уголок р/п 200*200*16/20</t>
  </si>
  <si>
    <t>УГОЛОК неравнополочный</t>
  </si>
  <si>
    <t>Уголок н/п 63*40*5</t>
  </si>
  <si>
    <t>Уголок н/п 100*63*8</t>
  </si>
  <si>
    <t>Уголок н/п 160*100*10/12</t>
  </si>
  <si>
    <t>Уголок р/п 110*110*7/8/10/12</t>
  </si>
  <si>
    <t>Уголок н/п 125*80*8/10/12/16</t>
  </si>
  <si>
    <t>Уголок н/п 140*90*8/10/12</t>
  </si>
  <si>
    <t xml:space="preserve">свыше 20 </t>
  </si>
  <si>
    <t>свыше 20</t>
  </si>
  <si>
    <t>ст. 3сп5</t>
  </si>
  <si>
    <t>ТРУБА ПРОФИЛЬНАЯ</t>
  </si>
  <si>
    <t>Труба профильная 30*30*1,5/2</t>
  </si>
  <si>
    <t>Труба профильная 40*40*1,5/2,0/2,5/3,0</t>
  </si>
  <si>
    <t>Труба профильная 50*50*2,0/2,5/3,0/4,0</t>
  </si>
  <si>
    <t>Труба профильная 60*60*2,0/3,0/4,0</t>
  </si>
  <si>
    <t>Труба профильная 120*120*4,0/5,0/8,0</t>
  </si>
  <si>
    <t>Труба профильная 150*150*8,0</t>
  </si>
  <si>
    <t>Труба профильная 180*180</t>
  </si>
  <si>
    <t>Труба профильная 200*200</t>
  </si>
  <si>
    <t>Труба профильная 60*40*2,0/3,0/4,0</t>
  </si>
  <si>
    <t>Труба профильная 80*40*2,0/3,0/4,0</t>
  </si>
  <si>
    <t>Труба профильная 120*80*3,0/4,0</t>
  </si>
  <si>
    <t>Марка стали</t>
  </si>
  <si>
    <t>Цена, руб,тн</t>
  </si>
  <si>
    <t>до 3 тн.</t>
  </si>
  <si>
    <t>от 3 тн.</t>
  </si>
  <si>
    <t>ст. 3сп/пс</t>
  </si>
  <si>
    <t>ЛИСТ  РИФЛЕННЫЙ  ГОСТ 8568-77</t>
  </si>
  <si>
    <t>Цена, руб, тн.</t>
  </si>
  <si>
    <t>3пс/сп5</t>
  </si>
  <si>
    <t>Лист 3мм 1250*2500</t>
  </si>
  <si>
    <t>Лист 4мм 1500*6000</t>
  </si>
  <si>
    <t>Лист 5мм 1500*6000</t>
  </si>
  <si>
    <t>Лист 6мм 1500*6000</t>
  </si>
  <si>
    <t>Лист 8мм 1500*6000</t>
  </si>
  <si>
    <t>Поставка проката марок стали:  32х2нвмбр, 30хгсн2а, 45хн2мфа, хвг, 7х3, 5хнм, х6вф, 8хф, 4х5мфс, 3х2в8ф, 6хв2с, 9х2мф, 40хн, 08х17т и других марок стали.</t>
  </si>
  <si>
    <t xml:space="preserve">ШВЕЛЛЕР ГНУТЫЙ  ГОСТ 8278-83;11474-76 </t>
  </si>
  <si>
    <t>Швеллер гнутый 80*60*4</t>
  </si>
  <si>
    <t>Швеллер гнутый 100*50*3,0/4,0</t>
  </si>
  <si>
    <t>Швеллер гнутый 120*60*4,0</t>
  </si>
  <si>
    <t>Швеллер гнутый 140*60*5,0</t>
  </si>
  <si>
    <t>Швеллер гнутый 200*(80)100*6,0</t>
  </si>
  <si>
    <t>Труба профильная 160*160*4,0/5,0/6/8</t>
  </si>
  <si>
    <t>Труба профильная 80*80*3,0/4,0/5,0/6</t>
  </si>
  <si>
    <t>Труба  Ø 89*3,0/3,5/4,0</t>
  </si>
  <si>
    <t>Труба  Ø 57*2,5/3,0/3,5</t>
  </si>
  <si>
    <t>Труба  Ø 76*3,5/4,0</t>
  </si>
  <si>
    <t>Труба  Ø 102*3,0/3,5/4,0</t>
  </si>
  <si>
    <t>Труба  Ø 108*3,5/4,0</t>
  </si>
  <si>
    <t>Труба  Ø 114*4,0/4,5</t>
  </si>
  <si>
    <t>Труба  Ø 127*4,0/4,5</t>
  </si>
  <si>
    <t>Труба  Ø 133*4,0/4,5</t>
  </si>
  <si>
    <t>Труба  Ø 159*4,0/4,5/5,0</t>
  </si>
  <si>
    <t>ТРУБА ЭЛ/СВАРНАЯ                                                    ГОСТ 10704-91, 10705-80</t>
  </si>
  <si>
    <t>Труба профильная 140*100*6</t>
  </si>
  <si>
    <r>
      <t>Двутавр 12</t>
    </r>
    <r>
      <rPr>
        <b/>
        <sz val="11"/>
        <color indexed="8"/>
        <rFont val="Tahoma"/>
        <family val="2"/>
      </rPr>
      <t xml:space="preserve">       </t>
    </r>
  </si>
  <si>
    <t xml:space="preserve">Двутавр 10     </t>
  </si>
  <si>
    <r>
      <t>Двутавр 14</t>
    </r>
    <r>
      <rPr>
        <b/>
        <sz val="10"/>
        <color indexed="8"/>
        <rFont val="Tahoma"/>
        <family val="2"/>
      </rPr>
      <t xml:space="preserve">           </t>
    </r>
  </si>
  <si>
    <t xml:space="preserve">Двутавр 16     </t>
  </si>
  <si>
    <t xml:space="preserve">Двутавр 18     </t>
  </si>
  <si>
    <t>Двутавр 25К</t>
  </si>
  <si>
    <t>Двутавр 40Ш</t>
  </si>
  <si>
    <t>Двутавр 55Б</t>
  </si>
  <si>
    <t>Двутавр 45Б</t>
  </si>
  <si>
    <t>Двутавр 30К</t>
  </si>
  <si>
    <t>Двутавр 35К</t>
  </si>
  <si>
    <t>Двутавр 40К</t>
  </si>
  <si>
    <t>АРМАТУРА</t>
  </si>
  <si>
    <t>Арматура 10</t>
  </si>
  <si>
    <t>Арматура 12</t>
  </si>
  <si>
    <t>Арматура 14</t>
  </si>
  <si>
    <t>Арматура 16</t>
  </si>
  <si>
    <t>Арматура 18</t>
  </si>
  <si>
    <t>Арматура 20</t>
  </si>
  <si>
    <t>Арматура 22</t>
  </si>
  <si>
    <t>Арматура 25</t>
  </si>
  <si>
    <t>Арматура 28</t>
  </si>
  <si>
    <t>Арматура 32</t>
  </si>
  <si>
    <t>Арматура 36,40</t>
  </si>
  <si>
    <t>А400/500</t>
  </si>
  <si>
    <t>35ГС</t>
  </si>
  <si>
    <t>Ат800</t>
  </si>
  <si>
    <t>25Г2С</t>
  </si>
  <si>
    <t>Труба профильная 100*100*5,0/6,0/7,0</t>
  </si>
  <si>
    <t>,</t>
  </si>
  <si>
    <t>Лист 1,0*1250*2500</t>
  </si>
  <si>
    <t>Лист 1,2*1250*2500</t>
  </si>
  <si>
    <t>Лист 1,5*1250*2500</t>
  </si>
  <si>
    <t>с09Г2С</t>
  </si>
  <si>
    <t>ст 10,20,3сп/пс</t>
  </si>
  <si>
    <t>Труба  Ø 273*7,0-10,0</t>
  </si>
  <si>
    <t>Труба  Ø 325*7,0-10,0</t>
  </si>
  <si>
    <t>Труба  Ø 377*7,0-10,0</t>
  </si>
  <si>
    <t>Труба  Ø 426*6,0-12,0</t>
  </si>
  <si>
    <t>Труба  Ø 630*8,0-12,0</t>
  </si>
  <si>
    <t>Труба  Ø 720*8,0-12,0</t>
  </si>
  <si>
    <t>Труба  Ø 820*9,0-12,0</t>
  </si>
  <si>
    <t xml:space="preserve"> ООО "КМ Монтаж"</t>
  </si>
  <si>
    <t xml:space="preserve"> УГОЛОК равнополочный</t>
  </si>
  <si>
    <t>р/с 40702810124000000211 в ОАО Новосибирский муниципальный банк</t>
  </si>
  <si>
    <r>
      <t xml:space="preserve">              </t>
    </r>
    <r>
      <rPr>
        <b/>
        <i/>
        <sz val="28"/>
        <rFont val="Times New Roman"/>
        <family val="1"/>
      </rPr>
      <t xml:space="preserve">           </t>
    </r>
  </si>
  <si>
    <t xml:space="preserve">      Общество с ограниченной ответственностью "КМ Монтаж"</t>
  </si>
  <si>
    <t xml:space="preserve">        630024,г.Новосибирск,ул.Мира,58 ИНН 5403332015 КПП 540301001  БИК 045004825</t>
  </si>
  <si>
    <t>Труба  Ø 219*6,0-8,0</t>
  </si>
  <si>
    <t xml:space="preserve">              т/ф (383) 308-56-56</t>
  </si>
  <si>
    <t>Марина 8-913-905-97-16                                                      e-mail: klima777@yandex.ru</t>
  </si>
  <si>
    <t>e-mail: km_montaj@mail.ru</t>
  </si>
  <si>
    <t>Швеллер гнутый 250*60*4,0/5,0/6,0</t>
  </si>
  <si>
    <t>Швеллер гнутый 160*60*4,0/5,0</t>
  </si>
  <si>
    <t>Швеллер гнутый 160*80*4,0/5,0</t>
  </si>
  <si>
    <t>Уголок н/п 75*50*6</t>
  </si>
  <si>
    <t>ст. 3</t>
  </si>
  <si>
    <t>МАРИНА           8-913-905-97-16</t>
  </si>
  <si>
    <t>РЕЛЬСЫ</t>
  </si>
  <si>
    <t xml:space="preserve">РЕЛЬСЫ КР 70, 140  ГОСТ 4121-96  </t>
  </si>
  <si>
    <t xml:space="preserve">РЕЛЬСЫ КР 80, 100, 120  ГОСТ 4121-96  </t>
  </si>
  <si>
    <t>РЕЛЬСЫ РП-65</t>
  </si>
  <si>
    <t>Мы можем предложить вам:</t>
  </si>
  <si>
    <t>Доставка авто и железнодорожным транспортом</t>
  </si>
  <si>
    <t>Услуга резки металлопроката</t>
  </si>
  <si>
    <t>Лист от 60</t>
  </si>
  <si>
    <r>
      <rPr>
        <b/>
        <sz val="18"/>
        <rFont val="Times New Roman"/>
        <family val="1"/>
      </rPr>
      <t>ЛИСТ     Х/К</t>
    </r>
    <r>
      <rPr>
        <b/>
        <sz val="16"/>
        <rFont val="Times New Roman"/>
        <family val="1"/>
      </rPr>
      <t xml:space="preserve">  </t>
    </r>
  </si>
  <si>
    <t>Лист 3,0*1250*2500</t>
  </si>
  <si>
    <t>Лист 2,0-2,5*1250*2500</t>
  </si>
  <si>
    <t>Лист 0,5-0,6*1250*2500</t>
  </si>
  <si>
    <t>Лист 0,7-0,8*1250*2500</t>
  </si>
  <si>
    <t>08пс-6</t>
  </si>
  <si>
    <t>Труба  Ø 530*7,0-12,0</t>
  </si>
  <si>
    <t>Арматура 6(прутки) 6м</t>
  </si>
  <si>
    <t>Арматура 8(прутки) 6м</t>
  </si>
  <si>
    <t>Труба профильная 180*140*6,0/7,0/8,0</t>
  </si>
  <si>
    <t>Труба профильная 140*140*5,0/6,0/7,0</t>
  </si>
  <si>
    <t>Труба профильная 20*20*1,5/2,0</t>
  </si>
  <si>
    <t>Труба профильная 25*25*1,5/2,0</t>
  </si>
  <si>
    <t>догов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</si>
</sst>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;[Red]0.00"/>
    <numFmt numFmtId="182" formatCode="0_ ;[Red]\-0\ "/>
    <numFmt numFmtId="183" formatCode="#,##0.0"/>
    <numFmt numFmtId="184" formatCode="_(* #,##0.0_);_(* \(#,##0.0\);_(* &quot;-&quot;??_);_(@_)"/>
    <numFmt numFmtId="185" formatCode="_(* #,##0_);_(* \(#,##0\);_(* &quot;-&quot;??_);_(@_)"/>
    <numFmt numFmtId="186" formatCode="#,##0;[Red]#,##0"/>
    <numFmt numFmtId="187" formatCode="0.0%"/>
    <numFmt numFmtId="188" formatCode="0.00000"/>
    <numFmt numFmtId="189" formatCode="0.0000"/>
    <numFmt numFmtId="190" formatCode="0.00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</numFmts>
  <fonts count="75">
    <font>
      <sz val="10"/>
      <name val="Arial"/>
      <family val="0"/>
    </font>
    <font>
      <sz val="10"/>
      <name val="Courier"/>
      <family val="0"/>
    </font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5"/>
      <color indexed="36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b/>
      <i/>
      <sz val="24"/>
      <name val="Times New Roman"/>
      <family val="1"/>
    </font>
    <font>
      <b/>
      <sz val="16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10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48"/>
      <name val="Verdana"/>
      <family val="2"/>
    </font>
    <font>
      <b/>
      <i/>
      <sz val="26"/>
      <name val="Times New Roman"/>
      <family val="1"/>
    </font>
    <font>
      <b/>
      <sz val="16"/>
      <color indexed="8"/>
      <name val="Tahoma"/>
      <family val="2"/>
    </font>
    <font>
      <b/>
      <sz val="10"/>
      <color indexed="8"/>
      <name val="Tahoma"/>
      <family val="2"/>
    </font>
    <font>
      <b/>
      <sz val="16"/>
      <name val="Tahoma"/>
      <family val="2"/>
    </font>
    <font>
      <sz val="10"/>
      <name val="Tahoma"/>
      <family val="2"/>
    </font>
    <font>
      <b/>
      <i/>
      <sz val="28"/>
      <name val="Times New Roman"/>
      <family val="1"/>
    </font>
    <font>
      <sz val="7"/>
      <color indexed="9"/>
      <name val="Tahoma"/>
      <family val="2"/>
    </font>
    <font>
      <b/>
      <sz val="11"/>
      <color indexed="8"/>
      <name val="Tahoma"/>
      <family val="2"/>
    </font>
    <font>
      <b/>
      <sz val="36"/>
      <name val="Arial Narrow"/>
      <family val="2"/>
    </font>
    <font>
      <sz val="26"/>
      <name val="Arial"/>
      <family val="0"/>
    </font>
    <font>
      <b/>
      <sz val="18"/>
      <color indexed="8"/>
      <name val="Times New Roman"/>
      <family val="1"/>
    </font>
    <font>
      <b/>
      <sz val="48"/>
      <name val="Book Antiqua"/>
      <family val="1"/>
    </font>
    <font>
      <b/>
      <sz val="18"/>
      <name val="Verdana"/>
      <family val="2"/>
    </font>
    <font>
      <b/>
      <sz val="12"/>
      <name val="Verdana"/>
      <family val="2"/>
    </font>
    <font>
      <b/>
      <i/>
      <sz val="20"/>
      <name val="Verdana"/>
      <family val="2"/>
    </font>
    <font>
      <b/>
      <sz val="26"/>
      <name val="Verdana"/>
      <family val="2"/>
    </font>
    <font>
      <b/>
      <sz val="2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20"/>
      <color indexed="8"/>
      <name val="Verdana"/>
      <family val="2"/>
    </font>
    <font>
      <b/>
      <sz val="16"/>
      <color indexed="17"/>
      <name val="Tahoma"/>
      <family val="2"/>
    </font>
    <font>
      <b/>
      <sz val="28"/>
      <color indexed="8"/>
      <name val="Arial Cyr"/>
      <family val="0"/>
    </font>
    <font>
      <b/>
      <u val="single"/>
      <sz val="28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20"/>
      <color theme="1"/>
      <name val="Verdana"/>
      <family val="2"/>
    </font>
    <font>
      <b/>
      <sz val="28"/>
      <color theme="1"/>
      <name val="Arial Cyr"/>
      <family val="0"/>
    </font>
    <font>
      <b/>
      <u val="single"/>
      <sz val="28"/>
      <color theme="1"/>
      <name val="Arial Cyr"/>
      <family val="0"/>
    </font>
    <font>
      <b/>
      <sz val="16"/>
      <color rgb="FF00B050"/>
      <name val="Tahom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6">
    <xf numFmtId="0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1" fillId="0" borderId="0" applyFont="0" applyFill="0" applyBorder="0" applyAlignment="0" applyProtection="0"/>
    <xf numFmtId="0" fontId="6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310">
    <xf numFmtId="0" fontId="0" fillId="0" borderId="0" xfId="0" applyAlignment="1">
      <alignment/>
    </xf>
    <xf numFmtId="0" fontId="5" fillId="0" borderId="0" xfId="54" applyFont="1" applyFill="1">
      <alignment/>
      <protection/>
    </xf>
    <xf numFmtId="0" fontId="6" fillId="0" borderId="0" xfId="54" applyFont="1" applyFill="1">
      <alignment/>
      <protection/>
    </xf>
    <xf numFmtId="0" fontId="7" fillId="0" borderId="0" xfId="54" applyFont="1" applyFill="1">
      <alignment/>
      <protection/>
    </xf>
    <xf numFmtId="0" fontId="9" fillId="33" borderId="10" xfId="54" applyFont="1" applyFill="1" applyBorder="1" applyAlignment="1">
      <alignment horizontal="center" vertical="center" wrapText="1"/>
      <protection/>
    </xf>
    <xf numFmtId="0" fontId="10" fillId="0" borderId="0" xfId="54" applyFont="1" applyFill="1">
      <alignment/>
      <protection/>
    </xf>
    <xf numFmtId="0" fontId="11" fillId="0" borderId="0" xfId="54" applyFont="1" applyFill="1">
      <alignment/>
      <protection/>
    </xf>
    <xf numFmtId="0" fontId="12" fillId="0" borderId="0" xfId="54" applyFont="1" applyFill="1">
      <alignment/>
      <protection/>
    </xf>
    <xf numFmtId="3" fontId="7" fillId="0" borderId="0" xfId="54" applyNumberFormat="1" applyFont="1" applyFill="1" applyBorder="1" applyAlignment="1">
      <alignment horizontal="center"/>
      <protection/>
    </xf>
    <xf numFmtId="0" fontId="14" fillId="0" borderId="0" xfId="54" applyFont="1" applyFill="1" applyBorder="1">
      <alignment/>
      <protection/>
    </xf>
    <xf numFmtId="0" fontId="5" fillId="0" borderId="0" xfId="54" applyFont="1" applyFill="1" applyBorder="1">
      <alignment/>
      <protection/>
    </xf>
    <xf numFmtId="0" fontId="9" fillId="33" borderId="11" xfId="54" applyFont="1" applyFill="1" applyBorder="1" applyAlignment="1">
      <alignment horizontal="center" vertical="center" wrapText="1"/>
      <protection/>
    </xf>
    <xf numFmtId="3" fontId="9" fillId="0" borderId="0" xfId="54" applyNumberFormat="1" applyFont="1" applyFill="1" applyBorder="1" applyAlignment="1">
      <alignment horizontal="center" vertical="top" wrapText="1"/>
      <protection/>
    </xf>
    <xf numFmtId="3" fontId="9" fillId="0" borderId="0" xfId="54" applyNumberFormat="1" applyFont="1" applyFill="1" applyBorder="1" applyAlignment="1">
      <alignment horizontal="center"/>
      <protection/>
    </xf>
    <xf numFmtId="0" fontId="9" fillId="33" borderId="12" xfId="54" applyFont="1" applyFill="1" applyBorder="1" applyAlignment="1">
      <alignment horizontal="center" vertical="center" wrapText="1"/>
      <protection/>
    </xf>
    <xf numFmtId="0" fontId="11" fillId="0" borderId="0" xfId="54" applyFont="1" applyFill="1" applyBorder="1" applyAlignment="1">
      <alignment/>
      <protection/>
    </xf>
    <xf numFmtId="0" fontId="9" fillId="0" borderId="0" xfId="54" applyFont="1" applyFill="1" applyBorder="1" applyAlignment="1">
      <alignment vertical="center" wrapText="1"/>
      <protection/>
    </xf>
    <xf numFmtId="0" fontId="9" fillId="33" borderId="13" xfId="54" applyFont="1" applyFill="1" applyBorder="1" applyAlignment="1">
      <alignment horizontal="center" vertical="center" wrapText="1"/>
      <protection/>
    </xf>
    <xf numFmtId="0" fontId="9" fillId="33" borderId="14" xfId="54" applyFont="1" applyFill="1" applyBorder="1" applyAlignment="1">
      <alignment vertical="center" wrapText="1"/>
      <protection/>
    </xf>
    <xf numFmtId="0" fontId="9" fillId="0" borderId="0" xfId="54" applyFont="1" applyFill="1" applyBorder="1" applyAlignment="1">
      <alignment/>
      <protection/>
    </xf>
    <xf numFmtId="0" fontId="9" fillId="33" borderId="15" xfId="54" applyFont="1" applyFill="1" applyBorder="1" applyAlignment="1">
      <alignment horizontal="center" vertical="center"/>
      <protection/>
    </xf>
    <xf numFmtId="0" fontId="9" fillId="33" borderId="16" xfId="54" applyFont="1" applyFill="1" applyBorder="1" applyAlignment="1">
      <alignment horizontal="center" vertical="center" wrapText="1"/>
      <protection/>
    </xf>
    <xf numFmtId="3" fontId="17" fillId="0" borderId="17" xfId="54" applyNumberFormat="1" applyFont="1" applyFill="1" applyBorder="1" applyAlignment="1">
      <alignment horizontal="center" vertical="top" wrapText="1"/>
      <protection/>
    </xf>
    <xf numFmtId="3" fontId="17" fillId="0" borderId="17" xfId="54" applyNumberFormat="1" applyFont="1" applyFill="1" applyBorder="1" applyAlignment="1">
      <alignment horizontal="center"/>
      <protection/>
    </xf>
    <xf numFmtId="0" fontId="17" fillId="0" borderId="18" xfId="54" applyFont="1" applyFill="1" applyBorder="1" applyAlignment="1">
      <alignment horizontal="left" vertical="top" wrapText="1"/>
      <protection/>
    </xf>
    <xf numFmtId="0" fontId="17" fillId="0" borderId="19" xfId="54" applyFont="1" applyFill="1" applyBorder="1" applyAlignment="1">
      <alignment horizontal="left" vertical="top" wrapText="1"/>
      <protection/>
    </xf>
    <xf numFmtId="3" fontId="17" fillId="0" borderId="20" xfId="54" applyNumberFormat="1" applyFont="1" applyFill="1" applyBorder="1" applyAlignment="1">
      <alignment horizontal="center" vertical="top" wrapText="1"/>
      <protection/>
    </xf>
    <xf numFmtId="3" fontId="17" fillId="0" borderId="20" xfId="54" applyNumberFormat="1" applyFont="1" applyFill="1" applyBorder="1" applyAlignment="1">
      <alignment horizontal="center"/>
      <protection/>
    </xf>
    <xf numFmtId="3" fontId="17" fillId="0" borderId="21" xfId="54" applyNumberFormat="1" applyFont="1" applyFill="1" applyBorder="1" applyAlignment="1">
      <alignment horizontal="center" vertical="top" wrapText="1"/>
      <protection/>
    </xf>
    <xf numFmtId="3" fontId="17" fillId="0" borderId="21" xfId="54" applyNumberFormat="1" applyFont="1" applyFill="1" applyBorder="1" applyAlignment="1">
      <alignment horizontal="center"/>
      <protection/>
    </xf>
    <xf numFmtId="0" fontId="19" fillId="0" borderId="19" xfId="54" applyFont="1" applyBorder="1" applyAlignment="1">
      <alignment horizontal="left"/>
      <protection/>
    </xf>
    <xf numFmtId="3" fontId="17" fillId="0" borderId="22" xfId="54" applyNumberFormat="1" applyFont="1" applyFill="1" applyBorder="1" applyAlignment="1">
      <alignment horizontal="center"/>
      <protection/>
    </xf>
    <xf numFmtId="3" fontId="17" fillId="0" borderId="23" xfId="54" applyNumberFormat="1" applyFont="1" applyFill="1" applyBorder="1" applyAlignment="1">
      <alignment horizontal="center" vertical="top" wrapText="1"/>
      <protection/>
    </xf>
    <xf numFmtId="0" fontId="17" fillId="0" borderId="24" xfId="54" applyFont="1" applyFill="1" applyBorder="1" applyAlignment="1">
      <alignment horizontal="left" vertical="top" wrapText="1"/>
      <protection/>
    </xf>
    <xf numFmtId="0" fontId="17" fillId="0" borderId="25" xfId="54" applyFont="1" applyFill="1" applyBorder="1" applyAlignment="1">
      <alignment horizontal="left" vertical="top" wrapText="1"/>
      <protection/>
    </xf>
    <xf numFmtId="3" fontId="17" fillId="0" borderId="26" xfId="54" applyNumberFormat="1" applyFont="1" applyFill="1" applyBorder="1" applyAlignment="1">
      <alignment horizontal="center"/>
      <protection/>
    </xf>
    <xf numFmtId="3" fontId="17" fillId="0" borderId="27" xfId="54" applyNumberFormat="1" applyFont="1" applyFill="1" applyBorder="1" applyAlignment="1">
      <alignment horizontal="center" vertical="top" wrapText="1"/>
      <protection/>
    </xf>
    <xf numFmtId="3" fontId="17" fillId="0" borderId="28" xfId="54" applyNumberFormat="1" applyFont="1" applyFill="1" applyBorder="1" applyAlignment="1">
      <alignment horizontal="center"/>
      <protection/>
    </xf>
    <xf numFmtId="3" fontId="17" fillId="0" borderId="29" xfId="54" applyNumberFormat="1" applyFont="1" applyFill="1" applyBorder="1" applyAlignment="1">
      <alignment horizontal="center" vertical="top" wrapText="1"/>
      <protection/>
    </xf>
    <xf numFmtId="0" fontId="17" fillId="0" borderId="30" xfId="54" applyFont="1" applyFill="1" applyBorder="1" applyAlignment="1">
      <alignment horizontal="left" vertical="top" wrapText="1"/>
      <protection/>
    </xf>
    <xf numFmtId="0" fontId="17" fillId="0" borderId="31" xfId="54" applyFont="1" applyFill="1" applyBorder="1" applyAlignment="1">
      <alignment horizontal="left" vertical="top" wrapText="1"/>
      <protection/>
    </xf>
    <xf numFmtId="3" fontId="17" fillId="0" borderId="32" xfId="54" applyNumberFormat="1" applyFont="1" applyFill="1" applyBorder="1" applyAlignment="1">
      <alignment horizontal="center"/>
      <protection/>
    </xf>
    <xf numFmtId="3" fontId="17" fillId="0" borderId="33" xfId="54" applyNumberFormat="1" applyFont="1" applyFill="1" applyBorder="1" applyAlignment="1">
      <alignment horizontal="center" vertical="top" wrapText="1"/>
      <protection/>
    </xf>
    <xf numFmtId="3" fontId="17" fillId="0" borderId="34" xfId="54" applyNumberFormat="1" applyFont="1" applyFill="1" applyBorder="1" applyAlignment="1">
      <alignment horizontal="center"/>
      <protection/>
    </xf>
    <xf numFmtId="3" fontId="17" fillId="0" borderId="35" xfId="54" applyNumberFormat="1" applyFont="1" applyFill="1" applyBorder="1" applyAlignment="1">
      <alignment horizontal="center" vertical="top" wrapText="1"/>
      <protection/>
    </xf>
    <xf numFmtId="0" fontId="19" fillId="0" borderId="36" xfId="54" applyFont="1" applyFill="1" applyBorder="1">
      <alignment/>
      <protection/>
    </xf>
    <xf numFmtId="0" fontId="20" fillId="0" borderId="37" xfId="54" applyFont="1" applyFill="1" applyBorder="1">
      <alignment/>
      <protection/>
    </xf>
    <xf numFmtId="0" fontId="19" fillId="0" borderId="18" xfId="54" applyFont="1" applyFill="1" applyBorder="1">
      <alignment/>
      <protection/>
    </xf>
    <xf numFmtId="0" fontId="20" fillId="0" borderId="19" xfId="54" applyFont="1" applyFill="1" applyBorder="1">
      <alignment/>
      <protection/>
    </xf>
    <xf numFmtId="0" fontId="19" fillId="0" borderId="38" xfId="54" applyFont="1" applyFill="1" applyBorder="1">
      <alignment/>
      <protection/>
    </xf>
    <xf numFmtId="0" fontId="20" fillId="0" borderId="39" xfId="54" applyFont="1" applyFill="1" applyBorder="1">
      <alignment/>
      <protection/>
    </xf>
    <xf numFmtId="0" fontId="19" fillId="0" borderId="36" xfId="54" applyFont="1" applyFill="1" applyBorder="1" applyAlignment="1">
      <alignment horizontal="left"/>
      <protection/>
    </xf>
    <xf numFmtId="0" fontId="19" fillId="0" borderId="37" xfId="54" applyFont="1" applyFill="1" applyBorder="1" applyAlignment="1">
      <alignment horizontal="left"/>
      <protection/>
    </xf>
    <xf numFmtId="0" fontId="19" fillId="0" borderId="18" xfId="54" applyFont="1" applyBorder="1" applyAlignment="1">
      <alignment horizontal="left"/>
      <protection/>
    </xf>
    <xf numFmtId="0" fontId="19" fillId="0" borderId="20" xfId="54" applyNumberFormat="1" applyFont="1" applyFill="1" applyBorder="1" applyAlignment="1">
      <alignment horizontal="center" vertical="distributed"/>
      <protection/>
    </xf>
    <xf numFmtId="0" fontId="19" fillId="0" borderId="40" xfId="54" applyNumberFormat="1" applyFont="1" applyFill="1" applyBorder="1" applyAlignment="1">
      <alignment horizontal="center" vertical="distributed"/>
      <protection/>
    </xf>
    <xf numFmtId="3" fontId="17" fillId="0" borderId="40" xfId="54" applyNumberFormat="1" applyFont="1" applyFill="1" applyBorder="1" applyAlignment="1">
      <alignment horizontal="center"/>
      <protection/>
    </xf>
    <xf numFmtId="0" fontId="19" fillId="0" borderId="21" xfId="54" applyNumberFormat="1" applyFont="1" applyFill="1" applyBorder="1" applyAlignment="1">
      <alignment horizontal="center" vertical="distributed"/>
      <protection/>
    </xf>
    <xf numFmtId="3" fontId="17" fillId="0" borderId="22" xfId="54" applyNumberFormat="1" applyFont="1" applyFill="1" applyBorder="1" applyAlignment="1">
      <alignment horizontal="center" vertical="top" wrapText="1"/>
      <protection/>
    </xf>
    <xf numFmtId="3" fontId="17" fillId="0" borderId="41" xfId="54" applyNumberFormat="1" applyFont="1" applyFill="1" applyBorder="1" applyAlignment="1">
      <alignment horizontal="center"/>
      <protection/>
    </xf>
    <xf numFmtId="0" fontId="17" fillId="0" borderId="20" xfId="54" applyFont="1" applyFill="1" applyBorder="1" applyAlignment="1">
      <alignment horizontal="center" vertical="center" wrapText="1"/>
      <protection/>
    </xf>
    <xf numFmtId="0" fontId="19" fillId="0" borderId="17" xfId="54" applyFont="1" applyBorder="1" applyAlignment="1">
      <alignment horizontal="center"/>
      <protection/>
    </xf>
    <xf numFmtId="0" fontId="19" fillId="0" borderId="20" xfId="54" applyFont="1" applyBorder="1" applyAlignment="1">
      <alignment horizontal="center"/>
      <protection/>
    </xf>
    <xf numFmtId="0" fontId="19" fillId="0" borderId="21" xfId="54" applyFont="1" applyBorder="1" applyAlignment="1">
      <alignment horizontal="center"/>
      <protection/>
    </xf>
    <xf numFmtId="3" fontId="17" fillId="0" borderId="42" xfId="54" applyNumberFormat="1" applyFont="1" applyFill="1" applyBorder="1" applyAlignment="1">
      <alignment horizontal="center" vertical="center" wrapText="1"/>
      <protection/>
    </xf>
    <xf numFmtId="0" fontId="19" fillId="0" borderId="41" xfId="54" applyNumberFormat="1" applyFont="1" applyFill="1" applyBorder="1" applyAlignment="1">
      <alignment horizontal="center" vertical="distributed"/>
      <protection/>
    </xf>
    <xf numFmtId="3" fontId="17" fillId="0" borderId="43" xfId="54" applyNumberFormat="1" applyFont="1" applyFill="1" applyBorder="1" applyAlignment="1">
      <alignment horizontal="center" vertical="top" wrapText="1"/>
      <protection/>
    </xf>
    <xf numFmtId="3" fontId="17" fillId="0" borderId="43" xfId="54" applyNumberFormat="1" applyFont="1" applyFill="1" applyBorder="1" applyAlignment="1">
      <alignment horizontal="center"/>
      <protection/>
    </xf>
    <xf numFmtId="3" fontId="17" fillId="0" borderId="0" xfId="54" applyNumberFormat="1" applyFont="1" applyFill="1" applyBorder="1" applyAlignment="1">
      <alignment horizontal="center" vertical="top" wrapText="1"/>
      <protection/>
    </xf>
    <xf numFmtId="3" fontId="17" fillId="0" borderId="0" xfId="54" applyNumberFormat="1" applyFont="1" applyFill="1" applyBorder="1" applyAlignment="1">
      <alignment horizontal="center"/>
      <protection/>
    </xf>
    <xf numFmtId="3" fontId="17" fillId="0" borderId="28" xfId="54" applyNumberFormat="1" applyFont="1" applyFill="1" applyBorder="1" applyAlignment="1">
      <alignment horizontal="center" vertical="center"/>
      <protection/>
    </xf>
    <xf numFmtId="0" fontId="17" fillId="34" borderId="23" xfId="54" applyFont="1" applyFill="1" applyBorder="1" applyAlignment="1">
      <alignment vertical="top" wrapText="1"/>
      <protection/>
    </xf>
    <xf numFmtId="0" fontId="17" fillId="34" borderId="35" xfId="54" applyFont="1" applyFill="1" applyBorder="1" applyAlignment="1">
      <alignment vertical="top" wrapText="1"/>
      <protection/>
    </xf>
    <xf numFmtId="0" fontId="25" fillId="0" borderId="44" xfId="0" applyFont="1" applyBorder="1" applyAlignment="1">
      <alignment/>
    </xf>
    <xf numFmtId="0" fontId="19" fillId="0" borderId="0" xfId="54" applyFont="1" applyFill="1" applyBorder="1">
      <alignment/>
      <protection/>
    </xf>
    <xf numFmtId="0" fontId="20" fillId="0" borderId="0" xfId="54" applyFont="1" applyFill="1" applyBorder="1">
      <alignment/>
      <protection/>
    </xf>
    <xf numFmtId="0" fontId="19" fillId="0" borderId="0" xfId="54" applyFont="1" applyFill="1" applyBorder="1" applyAlignment="1">
      <alignment horizontal="center"/>
      <protection/>
    </xf>
    <xf numFmtId="0" fontId="9" fillId="34" borderId="10" xfId="54" applyFont="1" applyFill="1" applyBorder="1" applyAlignment="1">
      <alignment horizontal="center" vertical="center" wrapText="1"/>
      <protection/>
    </xf>
    <xf numFmtId="0" fontId="7" fillId="35" borderId="0" xfId="54" applyFont="1" applyFill="1" applyBorder="1" applyAlignment="1">
      <alignment vertical="distributed"/>
      <protection/>
    </xf>
    <xf numFmtId="0" fontId="9" fillId="35" borderId="0" xfId="54" applyFont="1" applyFill="1" applyBorder="1" applyAlignment="1">
      <alignment vertical="center" wrapText="1"/>
      <protection/>
    </xf>
    <xf numFmtId="0" fontId="27" fillId="0" borderId="0" xfId="54" applyFont="1" applyFill="1" applyAlignment="1">
      <alignment vertical="distributed"/>
      <protection/>
    </xf>
    <xf numFmtId="0" fontId="27" fillId="0" borderId="0" xfId="54" applyFont="1" applyFill="1" applyBorder="1" applyAlignment="1">
      <alignment vertical="distributed"/>
      <protection/>
    </xf>
    <xf numFmtId="0" fontId="15" fillId="0" borderId="0" xfId="54" applyFont="1" applyFill="1" applyBorder="1" applyAlignment="1">
      <alignment vertical="distributed"/>
      <protection/>
    </xf>
    <xf numFmtId="0" fontId="21" fillId="0" borderId="0" xfId="54" applyFont="1" applyFill="1" applyAlignment="1">
      <alignment/>
      <protection/>
    </xf>
    <xf numFmtId="0" fontId="24" fillId="0" borderId="0" xfId="54" applyFont="1" applyFill="1" applyAlignment="1">
      <alignment/>
      <protection/>
    </xf>
    <xf numFmtId="0" fontId="19" fillId="0" borderId="23" xfId="54" applyFont="1" applyFill="1" applyBorder="1" applyAlignment="1">
      <alignment horizontal="center"/>
      <protection/>
    </xf>
    <xf numFmtId="0" fontId="19" fillId="0" borderId="29" xfId="54" applyFont="1" applyFill="1" applyBorder="1" applyAlignment="1">
      <alignment horizontal="center"/>
      <protection/>
    </xf>
    <xf numFmtId="0" fontId="19" fillId="0" borderId="35" xfId="54" applyFont="1" applyFill="1" applyBorder="1" applyAlignment="1">
      <alignment horizontal="center"/>
      <protection/>
    </xf>
    <xf numFmtId="0" fontId="19" fillId="0" borderId="17" xfId="54" applyFont="1" applyFill="1" applyBorder="1" applyAlignment="1">
      <alignment horizontal="center"/>
      <protection/>
    </xf>
    <xf numFmtId="0" fontId="19" fillId="0" borderId="41" xfId="54" applyFont="1" applyFill="1" applyBorder="1" applyAlignment="1">
      <alignment horizontal="center"/>
      <protection/>
    </xf>
    <xf numFmtId="0" fontId="19" fillId="0" borderId="20" xfId="54" applyFont="1" applyFill="1" applyBorder="1" applyAlignment="1">
      <alignment horizontal="center"/>
      <protection/>
    </xf>
    <xf numFmtId="0" fontId="19" fillId="0" borderId="40" xfId="54" applyFont="1" applyFill="1" applyBorder="1" applyAlignment="1">
      <alignment horizontal="center"/>
      <protection/>
    </xf>
    <xf numFmtId="3" fontId="19" fillId="0" borderId="17" xfId="54" applyNumberFormat="1" applyFont="1" applyFill="1" applyBorder="1" applyAlignment="1">
      <alignment horizontal="center" vertical="top" wrapText="1"/>
      <protection/>
    </xf>
    <xf numFmtId="3" fontId="19" fillId="0" borderId="28" xfId="54" applyNumberFormat="1" applyFont="1" applyFill="1" applyBorder="1" applyAlignment="1">
      <alignment horizontal="center" vertical="top" wrapText="1"/>
      <protection/>
    </xf>
    <xf numFmtId="3" fontId="19" fillId="0" borderId="34" xfId="54" applyNumberFormat="1" applyFont="1" applyFill="1" applyBorder="1" applyAlignment="1">
      <alignment horizontal="center" vertical="center" wrapText="1"/>
      <protection/>
    </xf>
    <xf numFmtId="0" fontId="19" fillId="0" borderId="17" xfId="0" applyFont="1" applyBorder="1" applyAlignment="1">
      <alignment horizontal="center"/>
    </xf>
    <xf numFmtId="0" fontId="19" fillId="0" borderId="17" xfId="54" applyNumberFormat="1" applyFont="1" applyFill="1" applyBorder="1" applyAlignment="1">
      <alignment horizontal="center" vertical="distributed"/>
      <protection/>
    </xf>
    <xf numFmtId="0" fontId="19" fillId="0" borderId="20" xfId="0" applyFont="1" applyBorder="1" applyAlignment="1">
      <alignment horizontal="center"/>
    </xf>
    <xf numFmtId="3" fontId="19" fillId="0" borderId="40" xfId="54" applyNumberFormat="1" applyFont="1" applyFill="1" applyBorder="1" applyAlignment="1">
      <alignment horizontal="center"/>
      <protection/>
    </xf>
    <xf numFmtId="0" fontId="19" fillId="0" borderId="13" xfId="0" applyFont="1" applyBorder="1" applyAlignment="1">
      <alignment horizontal="center"/>
    </xf>
    <xf numFmtId="0" fontId="19" fillId="0" borderId="13" xfId="54" applyNumberFormat="1" applyFont="1" applyFill="1" applyBorder="1" applyAlignment="1">
      <alignment horizontal="center" vertical="distributed"/>
      <protection/>
    </xf>
    <xf numFmtId="3" fontId="19" fillId="0" borderId="42" xfId="54" applyNumberFormat="1" applyFont="1" applyFill="1" applyBorder="1" applyAlignment="1">
      <alignment horizontal="center"/>
      <protection/>
    </xf>
    <xf numFmtId="0" fontId="30" fillId="0" borderId="0" xfId="54" applyFont="1" applyFill="1" applyAlignment="1">
      <alignment horizontal="center"/>
      <protection/>
    </xf>
    <xf numFmtId="0" fontId="71" fillId="0" borderId="0" xfId="54" applyFont="1" applyFill="1" applyAlignment="1">
      <alignment/>
      <protection/>
    </xf>
    <xf numFmtId="0" fontId="19" fillId="0" borderId="0" xfId="54" applyFont="1" applyFill="1" applyBorder="1" applyAlignment="1">
      <alignment/>
      <protection/>
    </xf>
    <xf numFmtId="0" fontId="22" fillId="0" borderId="0" xfId="0" applyFont="1" applyAlignment="1">
      <alignment vertical="distributed"/>
    </xf>
    <xf numFmtId="0" fontId="19" fillId="0" borderId="21" xfId="54" applyFont="1" applyFill="1" applyBorder="1" applyAlignment="1">
      <alignment horizontal="center"/>
      <protection/>
    </xf>
    <xf numFmtId="0" fontId="19" fillId="0" borderId="42" xfId="54" applyFont="1" applyFill="1" applyBorder="1" applyAlignment="1">
      <alignment horizontal="center"/>
      <protection/>
    </xf>
    <xf numFmtId="0" fontId="32" fillId="0" borderId="0" xfId="54" applyFont="1" applyFill="1" applyAlignment="1">
      <alignment vertical="distributed"/>
      <protection/>
    </xf>
    <xf numFmtId="3" fontId="19" fillId="0" borderId="29" xfId="54" applyNumberFormat="1" applyFont="1" applyFill="1" applyBorder="1" applyAlignment="1">
      <alignment horizontal="center" vertical="top" wrapText="1"/>
      <protection/>
    </xf>
    <xf numFmtId="3" fontId="19" fillId="0" borderId="35" xfId="54" applyNumberFormat="1" applyFont="1" applyFill="1" applyBorder="1" applyAlignment="1">
      <alignment horizontal="center" vertical="top" wrapText="1"/>
      <protection/>
    </xf>
    <xf numFmtId="0" fontId="9" fillId="0" borderId="0" xfId="54" applyFont="1" applyFill="1" applyBorder="1" applyAlignment="1">
      <alignment horizontal="left" vertical="top" wrapText="1"/>
      <protection/>
    </xf>
    <xf numFmtId="3" fontId="19" fillId="0" borderId="33" xfId="54" applyNumberFormat="1" applyFont="1" applyFill="1" applyBorder="1" applyAlignment="1">
      <alignment horizontal="center" vertical="top" wrapText="1"/>
      <protection/>
    </xf>
    <xf numFmtId="3" fontId="19" fillId="0" borderId="23" xfId="54" applyNumberFormat="1" applyFont="1" applyFill="1" applyBorder="1" applyAlignment="1">
      <alignment horizontal="center" vertical="top" wrapText="1"/>
      <protection/>
    </xf>
    <xf numFmtId="3" fontId="19" fillId="0" borderId="29" xfId="54" applyNumberFormat="1" applyFont="1" applyFill="1" applyBorder="1" applyAlignment="1">
      <alignment horizontal="center" vertical="center" wrapText="1"/>
      <protection/>
    </xf>
    <xf numFmtId="0" fontId="19" fillId="0" borderId="0" xfId="54" applyFont="1" applyFill="1" applyBorder="1" applyAlignment="1">
      <alignment horizontal="center" vertical="center"/>
      <protection/>
    </xf>
    <xf numFmtId="0" fontId="72" fillId="0" borderId="0" xfId="43" applyFont="1" applyFill="1" applyAlignment="1" applyProtection="1">
      <alignment horizontal="left"/>
      <protection/>
    </xf>
    <xf numFmtId="0" fontId="73" fillId="0" borderId="0" xfId="43" applyFont="1" applyFill="1" applyAlignment="1" applyProtection="1">
      <alignment horizontal="left"/>
      <protection/>
    </xf>
    <xf numFmtId="0" fontId="30" fillId="0" borderId="0" xfId="54" applyFont="1" applyFill="1" applyAlignment="1">
      <alignment horizontal="left"/>
      <protection/>
    </xf>
    <xf numFmtId="0" fontId="27" fillId="0" borderId="0" xfId="54" applyFont="1" applyFill="1" applyAlignment="1">
      <alignment horizontal="center" vertical="distributed"/>
      <protection/>
    </xf>
    <xf numFmtId="0" fontId="27" fillId="0" borderId="0" xfId="54" applyFont="1" applyFill="1" applyBorder="1" applyAlignment="1">
      <alignment horizontal="center" vertical="distributed"/>
      <protection/>
    </xf>
    <xf numFmtId="0" fontId="28" fillId="0" borderId="0" xfId="54" applyFont="1" applyFill="1" applyAlignment="1">
      <alignment horizontal="center" vertical="distributed"/>
      <protection/>
    </xf>
    <xf numFmtId="0" fontId="29" fillId="0" borderId="0" xfId="54" applyFont="1" applyFill="1" applyAlignment="1">
      <alignment horizontal="center" vertical="distributed"/>
      <protection/>
    </xf>
    <xf numFmtId="0" fontId="29" fillId="0" borderId="0" xfId="54" applyFont="1" applyFill="1" applyBorder="1" applyAlignment="1">
      <alignment horizontal="center" vertical="distributed"/>
      <protection/>
    </xf>
    <xf numFmtId="0" fontId="31" fillId="0" borderId="0" xfId="54" applyFont="1" applyFill="1" applyBorder="1" applyAlignment="1">
      <alignment horizontal="center" vertical="distributed"/>
      <protection/>
    </xf>
    <xf numFmtId="17" fontId="8" fillId="0" borderId="0" xfId="54" applyNumberFormat="1" applyFont="1" applyFill="1" applyAlignment="1">
      <alignment horizontal="center"/>
      <protection/>
    </xf>
    <xf numFmtId="0" fontId="8" fillId="0" borderId="0" xfId="54" applyFont="1" applyFill="1" applyAlignment="1">
      <alignment horizontal="center"/>
      <protection/>
    </xf>
    <xf numFmtId="0" fontId="17" fillId="0" borderId="18" xfId="54" applyFont="1" applyFill="1" applyBorder="1" applyAlignment="1">
      <alignment horizontal="left" vertical="top" wrapText="1"/>
      <protection/>
    </xf>
    <xf numFmtId="0" fontId="17" fillId="0" borderId="19" xfId="54" applyFont="1" applyFill="1" applyBorder="1" applyAlignment="1">
      <alignment horizontal="left" vertical="top" wrapText="1"/>
      <protection/>
    </xf>
    <xf numFmtId="3" fontId="17" fillId="0" borderId="45" xfId="54" applyNumberFormat="1" applyFont="1" applyFill="1" applyBorder="1" applyAlignment="1">
      <alignment horizontal="center" vertical="top" wrapText="1"/>
      <protection/>
    </xf>
    <xf numFmtId="3" fontId="17" fillId="0" borderId="19" xfId="54" applyNumberFormat="1" applyFont="1" applyFill="1" applyBorder="1" applyAlignment="1">
      <alignment horizontal="center" vertical="top" wrapText="1"/>
      <protection/>
    </xf>
    <xf numFmtId="0" fontId="26" fillId="34" borderId="46" xfId="54" applyFont="1" applyFill="1" applyBorder="1" applyAlignment="1">
      <alignment horizontal="center" vertical="center" wrapText="1"/>
      <protection/>
    </xf>
    <xf numFmtId="0" fontId="26" fillId="34" borderId="14" xfId="54" applyFont="1" applyFill="1" applyBorder="1" applyAlignment="1">
      <alignment horizontal="center" vertical="center" wrapText="1"/>
      <protection/>
    </xf>
    <xf numFmtId="3" fontId="9" fillId="34" borderId="12" xfId="54" applyNumberFormat="1" applyFont="1" applyFill="1" applyBorder="1" applyAlignment="1">
      <alignment horizontal="center" vertical="center" wrapText="1"/>
      <protection/>
    </xf>
    <xf numFmtId="3" fontId="9" fillId="34" borderId="13" xfId="54" applyNumberFormat="1" applyFont="1" applyFill="1" applyBorder="1" applyAlignment="1">
      <alignment horizontal="center" vertical="center" wrapText="1"/>
      <protection/>
    </xf>
    <xf numFmtId="3" fontId="9" fillId="34" borderId="47" xfId="54" applyNumberFormat="1" applyFont="1" applyFill="1" applyBorder="1" applyAlignment="1">
      <alignment horizontal="center" vertical="center" wrapText="1"/>
      <protection/>
    </xf>
    <xf numFmtId="3" fontId="9" fillId="34" borderId="44" xfId="54" applyNumberFormat="1" applyFont="1" applyFill="1" applyBorder="1" applyAlignment="1">
      <alignment horizontal="center" vertical="center" wrapText="1"/>
      <protection/>
    </xf>
    <xf numFmtId="3" fontId="9" fillId="34" borderId="12" xfId="54" applyNumberFormat="1" applyFont="1" applyFill="1" applyBorder="1" applyAlignment="1">
      <alignment horizontal="center" vertical="center"/>
      <protection/>
    </xf>
    <xf numFmtId="3" fontId="9" fillId="34" borderId="13" xfId="54" applyNumberFormat="1" applyFont="1" applyFill="1" applyBorder="1" applyAlignment="1">
      <alignment horizontal="center" vertical="center"/>
      <protection/>
    </xf>
    <xf numFmtId="0" fontId="17" fillId="0" borderId="0" xfId="54" applyFont="1" applyFill="1" applyBorder="1" applyAlignment="1">
      <alignment horizontal="left" vertical="top" wrapText="1"/>
      <protection/>
    </xf>
    <xf numFmtId="0" fontId="19" fillId="0" borderId="18" xfId="54" applyFont="1" applyBorder="1" applyAlignment="1">
      <alignment horizontal="left"/>
      <protection/>
    </xf>
    <xf numFmtId="0" fontId="19" fillId="0" borderId="19" xfId="54" applyFont="1" applyBorder="1" applyAlignment="1">
      <alignment horizontal="left"/>
      <protection/>
    </xf>
    <xf numFmtId="0" fontId="9" fillId="33" borderId="11" xfId="54" applyFont="1" applyFill="1" applyBorder="1" applyAlignment="1">
      <alignment horizontal="center" vertical="center" wrapText="1"/>
      <protection/>
    </xf>
    <xf numFmtId="0" fontId="9" fillId="33" borderId="48" xfId="54" applyFont="1" applyFill="1" applyBorder="1" applyAlignment="1">
      <alignment horizontal="center" vertical="center" wrapText="1"/>
      <protection/>
    </xf>
    <xf numFmtId="0" fontId="9" fillId="33" borderId="46" xfId="54" applyFont="1" applyFill="1" applyBorder="1" applyAlignment="1">
      <alignment horizontal="center" vertical="center" wrapText="1"/>
      <protection/>
    </xf>
    <xf numFmtId="0" fontId="9" fillId="33" borderId="49" xfId="54" applyFont="1" applyFill="1" applyBorder="1" applyAlignment="1">
      <alignment horizontal="center" vertical="center" wrapText="1"/>
      <protection/>
    </xf>
    <xf numFmtId="3" fontId="17" fillId="0" borderId="18" xfId="54" applyNumberFormat="1" applyFont="1" applyFill="1" applyBorder="1" applyAlignment="1">
      <alignment horizontal="center"/>
      <protection/>
    </xf>
    <xf numFmtId="3" fontId="17" fillId="0" borderId="50" xfId="54" applyNumberFormat="1" applyFont="1" applyFill="1" applyBorder="1" applyAlignment="1">
      <alignment horizontal="center"/>
      <protection/>
    </xf>
    <xf numFmtId="3" fontId="17" fillId="0" borderId="51" xfId="54" applyNumberFormat="1" applyFont="1" applyFill="1" applyBorder="1" applyAlignment="1">
      <alignment horizontal="center"/>
      <protection/>
    </xf>
    <xf numFmtId="3" fontId="17" fillId="0" borderId="52" xfId="54" applyNumberFormat="1" applyFont="1" applyFill="1" applyBorder="1" applyAlignment="1">
      <alignment horizontal="center"/>
      <protection/>
    </xf>
    <xf numFmtId="3" fontId="17" fillId="0" borderId="45" xfId="54" applyNumberFormat="1" applyFont="1" applyFill="1" applyBorder="1" applyAlignment="1">
      <alignment horizontal="center"/>
      <protection/>
    </xf>
    <xf numFmtId="2" fontId="7" fillId="0" borderId="0" xfId="54" applyNumberFormat="1" applyFont="1" applyFill="1" applyBorder="1" applyAlignment="1">
      <alignment horizontal="center" vertical="center"/>
      <protection/>
    </xf>
    <xf numFmtId="0" fontId="19" fillId="0" borderId="38" xfId="54" applyFont="1" applyBorder="1" applyAlignment="1">
      <alignment horizontal="left"/>
      <protection/>
    </xf>
    <xf numFmtId="0" fontId="19" fillId="0" borderId="39" xfId="54" applyFont="1" applyBorder="1" applyAlignment="1">
      <alignment horizontal="left"/>
      <protection/>
    </xf>
    <xf numFmtId="0" fontId="19" fillId="0" borderId="50" xfId="54" applyFont="1" applyBorder="1" applyAlignment="1">
      <alignment horizontal="left"/>
      <protection/>
    </xf>
    <xf numFmtId="2" fontId="13" fillId="33" borderId="36" xfId="54" applyNumberFormat="1" applyFont="1" applyFill="1" applyBorder="1" applyAlignment="1">
      <alignment horizontal="center" vertical="center"/>
      <protection/>
    </xf>
    <xf numFmtId="2" fontId="13" fillId="33" borderId="37" xfId="54" applyNumberFormat="1" applyFont="1" applyFill="1" applyBorder="1" applyAlignment="1">
      <alignment horizontal="center" vertical="center"/>
      <protection/>
    </xf>
    <xf numFmtId="2" fontId="13" fillId="33" borderId="30" xfId="54" applyNumberFormat="1" applyFont="1" applyFill="1" applyBorder="1" applyAlignment="1">
      <alignment horizontal="center" vertical="center"/>
      <protection/>
    </xf>
    <xf numFmtId="2" fontId="13" fillId="33" borderId="31" xfId="54" applyNumberFormat="1" applyFont="1" applyFill="1" applyBorder="1" applyAlignment="1">
      <alignment horizontal="center" vertical="center"/>
      <protection/>
    </xf>
    <xf numFmtId="3" fontId="9" fillId="0" borderId="0" xfId="54" applyNumberFormat="1" applyFont="1" applyFill="1" applyBorder="1" applyAlignment="1">
      <alignment horizontal="center"/>
      <protection/>
    </xf>
    <xf numFmtId="3" fontId="17" fillId="0" borderId="18" xfId="54" applyNumberFormat="1" applyFont="1" applyFill="1" applyBorder="1" applyAlignment="1">
      <alignment horizontal="center" vertical="top" wrapText="1"/>
      <protection/>
    </xf>
    <xf numFmtId="3" fontId="17" fillId="0" borderId="50" xfId="54" applyNumberFormat="1" applyFont="1" applyFill="1" applyBorder="1" applyAlignment="1">
      <alignment horizontal="center" vertical="top" wrapText="1"/>
      <protection/>
    </xf>
    <xf numFmtId="0" fontId="19" fillId="0" borderId="36" xfId="54" applyFont="1" applyBorder="1" applyAlignment="1">
      <alignment horizontal="left"/>
      <protection/>
    </xf>
    <xf numFmtId="0" fontId="19" fillId="0" borderId="37" xfId="54" applyFont="1" applyBorder="1" applyAlignment="1">
      <alignment horizontal="left"/>
      <protection/>
    </xf>
    <xf numFmtId="3" fontId="17" fillId="0" borderId="0" xfId="54" applyNumberFormat="1" applyFont="1" applyFill="1" applyBorder="1" applyAlignment="1">
      <alignment horizontal="center"/>
      <protection/>
    </xf>
    <xf numFmtId="3" fontId="17" fillId="0" borderId="38" xfId="54" applyNumberFormat="1" applyFont="1" applyFill="1" applyBorder="1" applyAlignment="1">
      <alignment horizontal="center"/>
      <protection/>
    </xf>
    <xf numFmtId="3" fontId="9" fillId="34" borderId="47" xfId="54" applyNumberFormat="1" applyFont="1" applyFill="1" applyBorder="1" applyAlignment="1">
      <alignment horizontal="center" vertical="center"/>
      <protection/>
    </xf>
    <xf numFmtId="3" fontId="9" fillId="34" borderId="49" xfId="54" applyNumberFormat="1" applyFont="1" applyFill="1" applyBorder="1" applyAlignment="1">
      <alignment horizontal="center" vertical="center"/>
      <protection/>
    </xf>
    <xf numFmtId="3" fontId="9" fillId="34" borderId="44" xfId="54" applyNumberFormat="1" applyFont="1" applyFill="1" applyBorder="1" applyAlignment="1">
      <alignment horizontal="center" vertical="center"/>
      <protection/>
    </xf>
    <xf numFmtId="3" fontId="9" fillId="34" borderId="53" xfId="54" applyNumberFormat="1" applyFont="1" applyFill="1" applyBorder="1" applyAlignment="1">
      <alignment horizontal="center" vertical="center"/>
      <protection/>
    </xf>
    <xf numFmtId="2" fontId="13" fillId="33" borderId="54" xfId="54" applyNumberFormat="1" applyFont="1" applyFill="1" applyBorder="1" applyAlignment="1">
      <alignment horizontal="center" vertical="center"/>
      <protection/>
    </xf>
    <xf numFmtId="2" fontId="13" fillId="33" borderId="55" xfId="54" applyNumberFormat="1" applyFont="1" applyFill="1" applyBorder="1" applyAlignment="1">
      <alignment horizontal="center" vertical="center"/>
      <protection/>
    </xf>
    <xf numFmtId="3" fontId="17" fillId="0" borderId="24" xfId="54" applyNumberFormat="1" applyFont="1" applyFill="1" applyBorder="1" applyAlignment="1">
      <alignment horizontal="center"/>
      <protection/>
    </xf>
    <xf numFmtId="3" fontId="17" fillId="0" borderId="56" xfId="54" applyNumberFormat="1" applyFont="1" applyFill="1" applyBorder="1" applyAlignment="1">
      <alignment horizontal="center"/>
      <protection/>
    </xf>
    <xf numFmtId="0" fontId="9" fillId="33" borderId="11" xfId="54" applyFont="1" applyFill="1" applyBorder="1" applyAlignment="1">
      <alignment horizontal="center"/>
      <protection/>
    </xf>
    <xf numFmtId="0" fontId="9" fillId="33" borderId="57" xfId="54" applyFont="1" applyFill="1" applyBorder="1" applyAlignment="1">
      <alignment horizontal="center"/>
      <protection/>
    </xf>
    <xf numFmtId="0" fontId="9" fillId="33" borderId="48" xfId="54" applyFont="1" applyFill="1" applyBorder="1" applyAlignment="1">
      <alignment horizontal="center"/>
      <protection/>
    </xf>
    <xf numFmtId="3" fontId="17" fillId="0" borderId="58" xfId="54" applyNumberFormat="1" applyFont="1" applyFill="1" applyBorder="1" applyAlignment="1">
      <alignment horizontal="center"/>
      <protection/>
    </xf>
    <xf numFmtId="0" fontId="17" fillId="0" borderId="38" xfId="54" applyFont="1" applyFill="1" applyBorder="1" applyAlignment="1">
      <alignment horizontal="left" vertical="top" wrapText="1"/>
      <protection/>
    </xf>
    <xf numFmtId="0" fontId="17" fillId="0" borderId="39" xfId="54" applyFont="1" applyFill="1" applyBorder="1" applyAlignment="1">
      <alignment horizontal="left" vertical="top" wrapText="1"/>
      <protection/>
    </xf>
    <xf numFmtId="0" fontId="9" fillId="0" borderId="0" xfId="54" applyFont="1" applyFill="1" applyBorder="1" applyAlignment="1">
      <alignment horizontal="left" vertical="top" wrapText="1"/>
      <protection/>
    </xf>
    <xf numFmtId="0" fontId="17" fillId="0" borderId="24" xfId="54" applyFont="1" applyFill="1" applyBorder="1" applyAlignment="1">
      <alignment horizontal="left" vertical="top" wrapText="1"/>
      <protection/>
    </xf>
    <xf numFmtId="0" fontId="17" fillId="0" borderId="25" xfId="54" applyFont="1" applyFill="1" applyBorder="1" applyAlignment="1">
      <alignment horizontal="left" vertical="top" wrapText="1"/>
      <protection/>
    </xf>
    <xf numFmtId="3" fontId="17" fillId="0" borderId="51" xfId="54" applyNumberFormat="1" applyFont="1" applyFill="1" applyBorder="1" applyAlignment="1">
      <alignment horizontal="center" vertical="top" wrapText="1"/>
      <protection/>
    </xf>
    <xf numFmtId="3" fontId="17" fillId="0" borderId="39" xfId="54" applyNumberFormat="1" applyFont="1" applyFill="1" applyBorder="1" applyAlignment="1">
      <alignment horizontal="center" vertical="top" wrapText="1"/>
      <protection/>
    </xf>
    <xf numFmtId="3" fontId="17" fillId="0" borderId="0" xfId="54" applyNumberFormat="1" applyFont="1" applyFill="1" applyBorder="1" applyAlignment="1">
      <alignment horizontal="center" vertical="top" wrapText="1"/>
      <protection/>
    </xf>
    <xf numFmtId="0" fontId="16" fillId="0" borderId="44" xfId="54" applyFont="1" applyFill="1" applyBorder="1" applyAlignment="1">
      <alignment horizontal="center"/>
      <protection/>
    </xf>
    <xf numFmtId="3" fontId="17" fillId="0" borderId="36" xfId="54" applyNumberFormat="1" applyFont="1" applyFill="1" applyBorder="1" applyAlignment="1">
      <alignment horizontal="center"/>
      <protection/>
    </xf>
    <xf numFmtId="3" fontId="17" fillId="0" borderId="59" xfId="54" applyNumberFormat="1" applyFont="1" applyFill="1" applyBorder="1" applyAlignment="1">
      <alignment horizontal="center"/>
      <protection/>
    </xf>
    <xf numFmtId="0" fontId="9" fillId="34" borderId="11" xfId="54" applyFont="1" applyFill="1" applyBorder="1" applyAlignment="1">
      <alignment horizontal="center" vertical="center" wrapText="1"/>
      <protection/>
    </xf>
    <xf numFmtId="0" fontId="9" fillId="34" borderId="48" xfId="54" applyFont="1" applyFill="1" applyBorder="1" applyAlignment="1">
      <alignment horizontal="center" vertical="center" wrapText="1"/>
      <protection/>
    </xf>
    <xf numFmtId="0" fontId="17" fillId="0" borderId="36" xfId="54" applyFont="1" applyFill="1" applyBorder="1" applyAlignment="1">
      <alignment horizontal="left" vertical="top" wrapText="1"/>
      <protection/>
    </xf>
    <xf numFmtId="0" fontId="17" fillId="0" borderId="37" xfId="54" applyFont="1" applyFill="1" applyBorder="1" applyAlignment="1">
      <alignment horizontal="left" vertical="top" wrapText="1"/>
      <protection/>
    </xf>
    <xf numFmtId="3" fontId="17" fillId="0" borderId="60" xfId="54" applyNumberFormat="1" applyFont="1" applyFill="1" applyBorder="1" applyAlignment="1">
      <alignment horizontal="center" vertical="top" wrapText="1"/>
      <protection/>
    </xf>
    <xf numFmtId="3" fontId="17" fillId="0" borderId="37" xfId="54" applyNumberFormat="1" applyFont="1" applyFill="1" applyBorder="1" applyAlignment="1">
      <alignment horizontal="center" vertical="top" wrapText="1"/>
      <protection/>
    </xf>
    <xf numFmtId="0" fontId="9" fillId="34" borderId="11" xfId="54" applyFont="1" applyFill="1" applyBorder="1" applyAlignment="1">
      <alignment horizontal="center"/>
      <protection/>
    </xf>
    <xf numFmtId="0" fontId="9" fillId="34" borderId="57" xfId="54" applyFont="1" applyFill="1" applyBorder="1" applyAlignment="1">
      <alignment horizontal="center"/>
      <protection/>
    </xf>
    <xf numFmtId="0" fontId="9" fillId="34" borderId="48" xfId="54" applyFont="1" applyFill="1" applyBorder="1" applyAlignment="1">
      <alignment horizontal="center"/>
      <protection/>
    </xf>
    <xf numFmtId="2" fontId="13" fillId="34" borderId="46" xfId="54" applyNumberFormat="1" applyFont="1" applyFill="1" applyBorder="1" applyAlignment="1">
      <alignment horizontal="center" vertical="center"/>
      <protection/>
    </xf>
    <xf numFmtId="2" fontId="13" fillId="34" borderId="49" xfId="54" applyNumberFormat="1" applyFont="1" applyFill="1" applyBorder="1" applyAlignment="1">
      <alignment horizontal="center" vertical="center"/>
      <protection/>
    </xf>
    <xf numFmtId="2" fontId="13" fillId="34" borderId="14" xfId="54" applyNumberFormat="1" applyFont="1" applyFill="1" applyBorder="1" applyAlignment="1">
      <alignment horizontal="center" vertical="center"/>
      <protection/>
    </xf>
    <xf numFmtId="2" fontId="13" fillId="34" borderId="53" xfId="54" applyNumberFormat="1" applyFont="1" applyFill="1" applyBorder="1" applyAlignment="1">
      <alignment horizontal="center" vertical="center"/>
      <protection/>
    </xf>
    <xf numFmtId="0" fontId="13" fillId="33" borderId="46" xfId="54" applyNumberFormat="1" applyFont="1" applyFill="1" applyBorder="1" applyAlignment="1">
      <alignment horizontal="center" vertical="distributed"/>
      <protection/>
    </xf>
    <xf numFmtId="0" fontId="13" fillId="33" borderId="49" xfId="54" applyNumberFormat="1" applyFont="1" applyFill="1" applyBorder="1" applyAlignment="1">
      <alignment horizontal="center" vertical="distributed"/>
      <protection/>
    </xf>
    <xf numFmtId="0" fontId="13" fillId="33" borderId="54" xfId="54" applyNumberFormat="1" applyFont="1" applyFill="1" applyBorder="1" applyAlignment="1">
      <alignment horizontal="center" vertical="distributed"/>
      <protection/>
    </xf>
    <xf numFmtId="0" fontId="13" fillId="33" borderId="55" xfId="54" applyNumberFormat="1" applyFont="1" applyFill="1" applyBorder="1" applyAlignment="1">
      <alignment horizontal="center" vertical="distributed"/>
      <protection/>
    </xf>
    <xf numFmtId="3" fontId="17" fillId="0" borderId="36" xfId="54" applyNumberFormat="1" applyFont="1" applyFill="1" applyBorder="1" applyAlignment="1">
      <alignment horizontal="center" vertical="top" wrapText="1"/>
      <protection/>
    </xf>
    <xf numFmtId="3" fontId="17" fillId="0" borderId="59" xfId="54" applyNumberFormat="1" applyFont="1" applyFill="1" applyBorder="1" applyAlignment="1">
      <alignment horizontal="center" vertical="top" wrapText="1"/>
      <protection/>
    </xf>
    <xf numFmtId="0" fontId="19" fillId="0" borderId="0" xfId="54" applyFont="1" applyBorder="1" applyAlignment="1">
      <alignment horizontal="left"/>
      <protection/>
    </xf>
    <xf numFmtId="0" fontId="7" fillId="33" borderId="46" xfId="54" applyNumberFormat="1" applyFont="1" applyFill="1" applyBorder="1" applyAlignment="1">
      <alignment vertical="distributed"/>
      <protection/>
    </xf>
    <xf numFmtId="0" fontId="7" fillId="33" borderId="49" xfId="54" applyNumberFormat="1" applyFont="1" applyFill="1" applyBorder="1" applyAlignment="1">
      <alignment vertical="distributed"/>
      <protection/>
    </xf>
    <xf numFmtId="0" fontId="7" fillId="33" borderId="54" xfId="54" applyNumberFormat="1" applyFont="1" applyFill="1" applyBorder="1" applyAlignment="1">
      <alignment vertical="distributed"/>
      <protection/>
    </xf>
    <xf numFmtId="0" fontId="7" fillId="33" borderId="55" xfId="54" applyNumberFormat="1" applyFont="1" applyFill="1" applyBorder="1" applyAlignment="1">
      <alignment vertical="distributed"/>
      <protection/>
    </xf>
    <xf numFmtId="0" fontId="19" fillId="0" borderId="59" xfId="54" applyFont="1" applyBorder="1" applyAlignment="1">
      <alignment horizontal="left"/>
      <protection/>
    </xf>
    <xf numFmtId="3" fontId="17" fillId="0" borderId="58" xfId="54" applyNumberFormat="1" applyFont="1" applyFill="1" applyBorder="1" applyAlignment="1">
      <alignment horizontal="center" vertical="top" wrapText="1"/>
      <protection/>
    </xf>
    <xf numFmtId="3" fontId="17" fillId="0" borderId="25" xfId="54" applyNumberFormat="1" applyFont="1" applyFill="1" applyBorder="1" applyAlignment="1">
      <alignment horizontal="center" vertical="top" wrapText="1"/>
      <protection/>
    </xf>
    <xf numFmtId="0" fontId="17" fillId="0" borderId="34" xfId="54" applyFont="1" applyFill="1" applyBorder="1" applyAlignment="1">
      <alignment horizontal="left" vertical="top" wrapText="1"/>
      <protection/>
    </xf>
    <xf numFmtId="0" fontId="17" fillId="0" borderId="42" xfId="54" applyFont="1" applyFill="1" applyBorder="1" applyAlignment="1">
      <alignment horizontal="left" vertical="top" wrapText="1"/>
      <protection/>
    </xf>
    <xf numFmtId="0" fontId="17" fillId="0" borderId="28" xfId="54" applyFont="1" applyFill="1" applyBorder="1" applyAlignment="1">
      <alignment horizontal="left" vertical="top" wrapText="1"/>
      <protection/>
    </xf>
    <xf numFmtId="0" fontId="17" fillId="0" borderId="40" xfId="54" applyFont="1" applyFill="1" applyBorder="1" applyAlignment="1">
      <alignment horizontal="left" vertical="top" wrapText="1"/>
      <protection/>
    </xf>
    <xf numFmtId="2" fontId="13" fillId="33" borderId="46" xfId="54" applyNumberFormat="1" applyFont="1" applyFill="1" applyBorder="1" applyAlignment="1">
      <alignment horizontal="center" vertical="center"/>
      <protection/>
    </xf>
    <xf numFmtId="2" fontId="13" fillId="33" borderId="49" xfId="54" applyNumberFormat="1" applyFont="1" applyFill="1" applyBorder="1" applyAlignment="1">
      <alignment horizontal="center" vertical="center"/>
      <protection/>
    </xf>
    <xf numFmtId="2" fontId="13" fillId="33" borderId="14" xfId="54" applyNumberFormat="1" applyFont="1" applyFill="1" applyBorder="1" applyAlignment="1">
      <alignment horizontal="center" vertical="center"/>
      <protection/>
    </xf>
    <xf numFmtId="2" fontId="13" fillId="33" borderId="53" xfId="54" applyNumberFormat="1" applyFont="1" applyFill="1" applyBorder="1" applyAlignment="1">
      <alignment horizontal="center" vertical="center"/>
      <protection/>
    </xf>
    <xf numFmtId="0" fontId="17" fillId="0" borderId="22" xfId="54" applyFont="1" applyFill="1" applyBorder="1" applyAlignment="1">
      <alignment horizontal="left" vertical="top" wrapText="1"/>
      <protection/>
    </xf>
    <xf numFmtId="0" fontId="17" fillId="0" borderId="41" xfId="54" applyFont="1" applyFill="1" applyBorder="1" applyAlignment="1">
      <alignment horizontal="left" vertical="top" wrapText="1"/>
      <protection/>
    </xf>
    <xf numFmtId="0" fontId="19" fillId="0" borderId="52" xfId="54" applyFont="1" applyBorder="1" applyAlignment="1">
      <alignment horizontal="left"/>
      <protection/>
    </xf>
    <xf numFmtId="3" fontId="9" fillId="0" borderId="0" xfId="54" applyNumberFormat="1" applyFont="1" applyFill="1" applyBorder="1" applyAlignment="1">
      <alignment horizontal="center" vertical="top" wrapText="1"/>
      <protection/>
    </xf>
    <xf numFmtId="0" fontId="7" fillId="0" borderId="0" xfId="54" applyFont="1" applyBorder="1" applyAlignment="1">
      <alignment horizontal="left"/>
      <protection/>
    </xf>
    <xf numFmtId="3" fontId="17" fillId="0" borderId="38" xfId="54" applyNumberFormat="1" applyFont="1" applyFill="1" applyBorder="1" applyAlignment="1">
      <alignment horizontal="center" vertical="top" wrapText="1"/>
      <protection/>
    </xf>
    <xf numFmtId="3" fontId="17" fillId="0" borderId="52" xfId="54" applyNumberFormat="1" applyFont="1" applyFill="1" applyBorder="1" applyAlignment="1">
      <alignment horizontal="center" vertical="top" wrapText="1"/>
      <protection/>
    </xf>
    <xf numFmtId="0" fontId="17" fillId="0" borderId="26" xfId="54" applyFont="1" applyFill="1" applyBorder="1" applyAlignment="1">
      <alignment horizontal="left" vertical="top" wrapText="1"/>
      <protection/>
    </xf>
    <xf numFmtId="0" fontId="17" fillId="0" borderId="27" xfId="54" applyFont="1" applyFill="1" applyBorder="1" applyAlignment="1">
      <alignment horizontal="left" vertical="top" wrapText="1"/>
      <protection/>
    </xf>
    <xf numFmtId="0" fontId="17" fillId="0" borderId="23" xfId="54" applyFont="1" applyFill="1" applyBorder="1" applyAlignment="1">
      <alignment horizontal="left" vertical="top" wrapText="1"/>
      <protection/>
    </xf>
    <xf numFmtId="0" fontId="17" fillId="0" borderId="14" xfId="54" applyFont="1" applyFill="1" applyBorder="1" applyAlignment="1">
      <alignment horizontal="left" vertical="top" wrapText="1"/>
      <protection/>
    </xf>
    <xf numFmtId="0" fontId="17" fillId="0" borderId="44" xfId="54" applyFont="1" applyFill="1" applyBorder="1" applyAlignment="1">
      <alignment horizontal="left" vertical="top" wrapText="1"/>
      <protection/>
    </xf>
    <xf numFmtId="0" fontId="7" fillId="34" borderId="46" xfId="54" applyFont="1" applyFill="1" applyBorder="1" applyAlignment="1">
      <alignment horizontal="center" vertical="distributed"/>
      <protection/>
    </xf>
    <xf numFmtId="0" fontId="7" fillId="34" borderId="47" xfId="54" applyFont="1" applyFill="1" applyBorder="1" applyAlignment="1">
      <alignment horizontal="center" vertical="distributed"/>
      <protection/>
    </xf>
    <xf numFmtId="0" fontId="7" fillId="34" borderId="14" xfId="54" applyFont="1" applyFill="1" applyBorder="1" applyAlignment="1">
      <alignment horizontal="center" vertical="distributed"/>
      <protection/>
    </xf>
    <xf numFmtId="0" fontId="7" fillId="34" borderId="44" xfId="54" applyFont="1" applyFill="1" applyBorder="1" applyAlignment="1">
      <alignment horizontal="center" vertical="distributed"/>
      <protection/>
    </xf>
    <xf numFmtId="0" fontId="9" fillId="33" borderId="54" xfId="54" applyFont="1" applyFill="1" applyBorder="1" applyAlignment="1">
      <alignment horizontal="center" vertical="center" wrapText="1"/>
      <protection/>
    </xf>
    <xf numFmtId="0" fontId="9" fillId="33" borderId="55" xfId="54" applyFont="1" applyFill="1" applyBorder="1" applyAlignment="1">
      <alignment horizontal="center" vertical="center" wrapText="1"/>
      <protection/>
    </xf>
    <xf numFmtId="3" fontId="17" fillId="0" borderId="22" xfId="54" applyNumberFormat="1" applyFont="1" applyFill="1" applyBorder="1" applyAlignment="1">
      <alignment horizontal="center" vertical="top" wrapText="1"/>
      <protection/>
    </xf>
    <xf numFmtId="3" fontId="17" fillId="0" borderId="23" xfId="54" applyNumberFormat="1" applyFont="1" applyFill="1" applyBorder="1" applyAlignment="1">
      <alignment horizontal="center" vertical="top" wrapText="1"/>
      <protection/>
    </xf>
    <xf numFmtId="3" fontId="17" fillId="0" borderId="28" xfId="54" applyNumberFormat="1" applyFont="1" applyFill="1" applyBorder="1" applyAlignment="1">
      <alignment horizontal="center" vertical="top" wrapText="1"/>
      <protection/>
    </xf>
    <xf numFmtId="3" fontId="17" fillId="0" borderId="29" xfId="54" applyNumberFormat="1" applyFont="1" applyFill="1" applyBorder="1" applyAlignment="1">
      <alignment horizontal="center" vertical="top" wrapText="1"/>
      <protection/>
    </xf>
    <xf numFmtId="3" fontId="19" fillId="0" borderId="28" xfId="54" applyNumberFormat="1" applyFont="1" applyFill="1" applyBorder="1" applyAlignment="1">
      <alignment horizontal="center" vertical="top" wrapText="1"/>
      <protection/>
    </xf>
    <xf numFmtId="3" fontId="19" fillId="0" borderId="29" xfId="54" applyNumberFormat="1" applyFont="1" applyFill="1" applyBorder="1" applyAlignment="1">
      <alignment horizontal="center" vertical="top" wrapText="1"/>
      <protection/>
    </xf>
    <xf numFmtId="3" fontId="19" fillId="0" borderId="34" xfId="54" applyNumberFormat="1" applyFont="1" applyFill="1" applyBorder="1" applyAlignment="1">
      <alignment horizontal="center" vertical="top" wrapText="1"/>
      <protection/>
    </xf>
    <xf numFmtId="3" fontId="19" fillId="0" borderId="35" xfId="54" applyNumberFormat="1" applyFont="1" applyFill="1" applyBorder="1" applyAlignment="1">
      <alignment horizontal="center" vertical="top" wrapText="1"/>
      <protection/>
    </xf>
    <xf numFmtId="0" fontId="19" fillId="0" borderId="36" xfId="54" applyFont="1" applyFill="1" applyBorder="1" applyAlignment="1">
      <alignment/>
      <protection/>
    </xf>
    <xf numFmtId="0" fontId="19" fillId="0" borderId="59" xfId="54" applyFont="1" applyFill="1" applyBorder="1" applyAlignment="1">
      <alignment/>
      <protection/>
    </xf>
    <xf numFmtId="3" fontId="17" fillId="0" borderId="60" xfId="54" applyNumberFormat="1" applyFont="1" applyFill="1" applyBorder="1" applyAlignment="1">
      <alignment horizontal="center"/>
      <protection/>
    </xf>
    <xf numFmtId="3" fontId="74" fillId="0" borderId="0" xfId="54" applyNumberFormat="1" applyFont="1" applyFill="1" applyBorder="1" applyAlignment="1">
      <alignment horizontal="center" vertical="top" wrapText="1"/>
      <protection/>
    </xf>
    <xf numFmtId="3" fontId="19" fillId="0" borderId="18" xfId="54" applyNumberFormat="1" applyFont="1" applyFill="1" applyBorder="1" applyAlignment="1">
      <alignment horizontal="center" vertical="top" wrapText="1"/>
      <protection/>
    </xf>
    <xf numFmtId="3" fontId="19" fillId="0" borderId="50" xfId="54" applyNumberFormat="1" applyFont="1" applyFill="1" applyBorder="1" applyAlignment="1">
      <alignment horizontal="center" vertical="top" wrapText="1"/>
      <protection/>
    </xf>
    <xf numFmtId="3" fontId="19" fillId="0" borderId="38" xfId="54" applyNumberFormat="1" applyFont="1" applyFill="1" applyBorder="1" applyAlignment="1">
      <alignment horizontal="center" vertical="top" wrapText="1"/>
      <protection/>
    </xf>
    <xf numFmtId="3" fontId="19" fillId="0" borderId="52" xfId="54" applyNumberFormat="1" applyFont="1" applyFill="1" applyBorder="1" applyAlignment="1">
      <alignment horizontal="center" vertical="top" wrapText="1"/>
      <protection/>
    </xf>
    <xf numFmtId="0" fontId="9" fillId="33" borderId="61" xfId="54" applyFont="1" applyFill="1" applyBorder="1" applyAlignment="1">
      <alignment horizontal="center" vertical="center"/>
      <protection/>
    </xf>
    <xf numFmtId="0" fontId="9" fillId="33" borderId="62" xfId="54" applyFont="1" applyFill="1" applyBorder="1" applyAlignment="1">
      <alignment horizontal="center" vertical="center"/>
      <protection/>
    </xf>
    <xf numFmtId="0" fontId="9" fillId="33" borderId="46" xfId="54" applyFont="1" applyFill="1" applyBorder="1" applyAlignment="1">
      <alignment horizontal="center" vertical="center"/>
      <protection/>
    </xf>
    <xf numFmtId="0" fontId="9" fillId="33" borderId="49" xfId="54" applyFont="1" applyFill="1" applyBorder="1" applyAlignment="1">
      <alignment horizontal="center" vertical="center"/>
      <protection/>
    </xf>
    <xf numFmtId="0" fontId="9" fillId="33" borderId="54" xfId="54" applyFont="1" applyFill="1" applyBorder="1" applyAlignment="1">
      <alignment horizontal="center" vertical="center"/>
      <protection/>
    </xf>
    <xf numFmtId="0" fontId="9" fillId="33" borderId="55" xfId="54" applyFont="1" applyFill="1" applyBorder="1" applyAlignment="1">
      <alignment horizontal="center" vertical="center"/>
      <protection/>
    </xf>
    <xf numFmtId="0" fontId="7" fillId="33" borderId="46" xfId="54" applyNumberFormat="1" applyFont="1" applyFill="1" applyBorder="1" applyAlignment="1">
      <alignment horizontal="center" vertical="distributed"/>
      <protection/>
    </xf>
    <xf numFmtId="0" fontId="7" fillId="33" borderId="49" xfId="54" applyNumberFormat="1" applyFont="1" applyFill="1" applyBorder="1" applyAlignment="1">
      <alignment horizontal="center" vertical="distributed"/>
      <protection/>
    </xf>
    <xf numFmtId="0" fontId="7" fillId="33" borderId="14" xfId="54" applyNumberFormat="1" applyFont="1" applyFill="1" applyBorder="1" applyAlignment="1">
      <alignment horizontal="center" vertical="distributed"/>
      <protection/>
    </xf>
    <xf numFmtId="0" fontId="7" fillId="33" borderId="53" xfId="54" applyNumberFormat="1" applyFont="1" applyFill="1" applyBorder="1" applyAlignment="1">
      <alignment horizontal="center" vertical="distributed"/>
      <protection/>
    </xf>
    <xf numFmtId="0" fontId="9" fillId="33" borderId="47" xfId="54" applyFont="1" applyFill="1" applyBorder="1" applyAlignment="1">
      <alignment horizontal="center" vertical="center"/>
      <protection/>
    </xf>
    <xf numFmtId="0" fontId="9" fillId="33" borderId="0" xfId="54" applyFont="1" applyFill="1" applyBorder="1" applyAlignment="1">
      <alignment horizontal="center" vertical="center"/>
      <protection/>
    </xf>
    <xf numFmtId="0" fontId="19" fillId="0" borderId="36" xfId="54" applyFont="1" applyBorder="1" applyAlignment="1">
      <alignment horizontal="center"/>
      <protection/>
    </xf>
    <xf numFmtId="0" fontId="19" fillId="0" borderId="59" xfId="54" applyFont="1" applyBorder="1" applyAlignment="1">
      <alignment horizontal="center"/>
      <protection/>
    </xf>
    <xf numFmtId="0" fontId="19" fillId="0" borderId="38" xfId="54" applyFont="1" applyBorder="1" applyAlignment="1">
      <alignment horizontal="center"/>
      <protection/>
    </xf>
    <xf numFmtId="0" fontId="19" fillId="0" borderId="52" xfId="54" applyFont="1" applyBorder="1" applyAlignment="1">
      <alignment horizontal="center"/>
      <protection/>
    </xf>
    <xf numFmtId="0" fontId="19" fillId="0" borderId="18" xfId="54" applyFont="1" applyBorder="1" applyAlignment="1">
      <alignment horizontal="center"/>
      <protection/>
    </xf>
    <xf numFmtId="0" fontId="19" fillId="0" borderId="50" xfId="54" applyFont="1" applyBorder="1" applyAlignment="1">
      <alignment horizontal="center"/>
      <protection/>
    </xf>
    <xf numFmtId="0" fontId="19" fillId="0" borderId="18" xfId="54" applyFont="1" applyFill="1" applyBorder="1" applyAlignment="1">
      <alignment/>
      <protection/>
    </xf>
    <xf numFmtId="0" fontId="19" fillId="0" borderId="50" xfId="54" applyFont="1" applyFill="1" applyBorder="1" applyAlignment="1">
      <alignment/>
      <protection/>
    </xf>
    <xf numFmtId="0" fontId="19" fillId="0" borderId="36" xfId="54" applyFont="1" applyFill="1" applyBorder="1" applyAlignment="1">
      <alignment horizontal="center"/>
      <protection/>
    </xf>
    <xf numFmtId="0" fontId="19" fillId="0" borderId="63" xfId="54" applyFont="1" applyFill="1" applyBorder="1" applyAlignment="1">
      <alignment horizontal="center"/>
      <protection/>
    </xf>
    <xf numFmtId="0" fontId="19" fillId="0" borderId="59" xfId="54" applyFont="1" applyFill="1" applyBorder="1" applyAlignment="1">
      <alignment horizontal="center"/>
      <protection/>
    </xf>
    <xf numFmtId="0" fontId="5" fillId="0" borderId="0" xfId="54" applyFont="1" applyFill="1" applyAlignment="1">
      <alignment horizontal="center"/>
      <protection/>
    </xf>
    <xf numFmtId="0" fontId="19" fillId="0" borderId="0" xfId="54" applyFont="1" applyFill="1" applyBorder="1" applyAlignment="1">
      <alignment horizontal="left"/>
      <protection/>
    </xf>
    <xf numFmtId="0" fontId="19" fillId="0" borderId="0" xfId="54" applyFont="1" applyFill="1" applyBorder="1" applyAlignment="1">
      <alignment horizontal="left" vertical="center"/>
      <protection/>
    </xf>
    <xf numFmtId="0" fontId="19" fillId="0" borderId="38" xfId="54" applyFont="1" applyFill="1" applyBorder="1" applyAlignment="1">
      <alignment/>
      <protection/>
    </xf>
    <xf numFmtId="0" fontId="19" fillId="0" borderId="52" xfId="54" applyFont="1" applyFill="1" applyBorder="1" applyAlignment="1">
      <alignment/>
      <protection/>
    </xf>
    <xf numFmtId="0" fontId="22" fillId="0" borderId="0" xfId="0" applyFont="1" applyAlignment="1">
      <alignment vertical="distributed"/>
    </xf>
    <xf numFmtId="0" fontId="7" fillId="33" borderId="11" xfId="54" applyFont="1" applyFill="1" applyBorder="1" applyAlignment="1">
      <alignment horizontal="center" vertical="center"/>
      <protection/>
    </xf>
    <xf numFmtId="0" fontId="7" fillId="33" borderId="64" xfId="54" applyFont="1" applyFill="1" applyBorder="1" applyAlignment="1">
      <alignment horizontal="center" vertical="center"/>
      <protection/>
    </xf>
    <xf numFmtId="0" fontId="19" fillId="0" borderId="22" xfId="54" applyFont="1" applyFill="1" applyBorder="1" applyAlignment="1">
      <alignment horizontal="left"/>
      <protection/>
    </xf>
    <xf numFmtId="0" fontId="19" fillId="0" borderId="23" xfId="54" applyFont="1" applyFill="1" applyBorder="1" applyAlignment="1">
      <alignment horizontal="left"/>
      <protection/>
    </xf>
    <xf numFmtId="0" fontId="19" fillId="0" borderId="26" xfId="54" applyFont="1" applyFill="1" applyBorder="1" applyAlignment="1">
      <alignment horizontal="left"/>
      <protection/>
    </xf>
    <xf numFmtId="0" fontId="19" fillId="0" borderId="27" xfId="54" applyFont="1" applyFill="1" applyBorder="1" applyAlignment="1">
      <alignment horizontal="left"/>
      <protection/>
    </xf>
    <xf numFmtId="0" fontId="19" fillId="0" borderId="14" xfId="54" applyFont="1" applyFill="1" applyBorder="1" applyAlignment="1">
      <alignment horizontal="left"/>
      <protection/>
    </xf>
    <xf numFmtId="0" fontId="19" fillId="0" borderId="44" xfId="54" applyFont="1" applyFill="1" applyBorder="1" applyAlignment="1">
      <alignment horizontal="left"/>
      <protection/>
    </xf>
    <xf numFmtId="0" fontId="19" fillId="0" borderId="34" xfId="54" applyFont="1" applyFill="1" applyBorder="1" applyAlignment="1">
      <alignment horizontal="center"/>
      <protection/>
    </xf>
    <xf numFmtId="0" fontId="19" fillId="0" borderId="35" xfId="54" applyFont="1" applyFill="1" applyBorder="1" applyAlignment="1">
      <alignment horizontal="center"/>
      <protection/>
    </xf>
    <xf numFmtId="0" fontId="19" fillId="0" borderId="0" xfId="54" applyFont="1" applyFill="1" applyBorder="1" applyAlignment="1">
      <alignment horizontal="center"/>
      <protection/>
    </xf>
    <xf numFmtId="0" fontId="19" fillId="0" borderId="0" xfId="54" applyFont="1" applyFill="1" applyBorder="1" applyAlignment="1">
      <alignment/>
      <protection/>
    </xf>
    <xf numFmtId="0" fontId="32" fillId="0" borderId="0" xfId="54" applyFont="1" applyFill="1" applyAlignment="1">
      <alignment horizontal="center" vertical="distributed"/>
      <protection/>
    </xf>
    <xf numFmtId="0" fontId="9" fillId="34" borderId="46" xfId="54" applyFont="1" applyFill="1" applyBorder="1" applyAlignment="1">
      <alignment horizontal="center" vertical="center" wrapText="1"/>
      <protection/>
    </xf>
    <xf numFmtId="0" fontId="9" fillId="34" borderId="49" xfId="54" applyFont="1" applyFill="1" applyBorder="1" applyAlignment="1">
      <alignment horizontal="center" vertical="center" wrapText="1"/>
      <protection/>
    </xf>
    <xf numFmtId="0" fontId="9" fillId="34" borderId="14" xfId="54" applyFont="1" applyFill="1" applyBorder="1" applyAlignment="1">
      <alignment horizontal="center" vertical="center" wrapText="1"/>
      <protection/>
    </xf>
    <xf numFmtId="0" fontId="9" fillId="34" borderId="53" xfId="54" applyFont="1" applyFill="1" applyBorder="1" applyAlignment="1">
      <alignment horizontal="center" vertical="center" wrapText="1"/>
      <protection/>
    </xf>
    <xf numFmtId="0" fontId="7" fillId="33" borderId="65" xfId="54" applyFont="1" applyFill="1" applyBorder="1" applyAlignment="1">
      <alignment horizontal="center"/>
      <protection/>
    </xf>
    <xf numFmtId="0" fontId="7" fillId="33" borderId="48" xfId="54" applyFont="1" applyFill="1" applyBorder="1" applyAlignment="1">
      <alignment horizontal="center"/>
      <protection/>
    </xf>
    <xf numFmtId="0" fontId="19" fillId="0" borderId="22" xfId="54" applyFont="1" applyFill="1" applyBorder="1" applyAlignment="1">
      <alignment horizontal="center"/>
      <protection/>
    </xf>
    <xf numFmtId="0" fontId="19" fillId="0" borderId="23" xfId="54" applyFont="1" applyFill="1" applyBorder="1" applyAlignment="1">
      <alignment horizontal="center"/>
      <protection/>
    </xf>
    <xf numFmtId="0" fontId="19" fillId="0" borderId="28" xfId="54" applyFont="1" applyFill="1" applyBorder="1" applyAlignment="1">
      <alignment horizontal="center"/>
      <protection/>
    </xf>
    <xf numFmtId="0" fontId="19" fillId="0" borderId="29" xfId="54" applyFont="1" applyFill="1" applyBorder="1" applyAlignment="1">
      <alignment horizontal="center"/>
      <protection/>
    </xf>
  </cellXfs>
  <cellStyles count="52">
    <cellStyle name="Normal" xfId="0"/>
    <cellStyle name="_Прайс-Тюмень (03-08-09)" xfId="15"/>
    <cellStyle name="20% — акцент1" xfId="16"/>
    <cellStyle name="20% — акцент2" xfId="17"/>
    <cellStyle name="20% — акцент3" xfId="18"/>
    <cellStyle name="20% — акцент4" xfId="19"/>
    <cellStyle name="20% — акцент5" xfId="20"/>
    <cellStyle name="20% — акцент6" xfId="21"/>
    <cellStyle name="40% — акцент1" xfId="22"/>
    <cellStyle name="40% — акцент2" xfId="23"/>
    <cellStyle name="40% — акцент3" xfId="24"/>
    <cellStyle name="40% — акцент4" xfId="25"/>
    <cellStyle name="40% — акцент5" xfId="26"/>
    <cellStyle name="40% — акцент6" xfId="27"/>
    <cellStyle name="60% — акцент1" xfId="28"/>
    <cellStyle name="60% — акцент2" xfId="29"/>
    <cellStyle name="60% — акцент3" xfId="30"/>
    <cellStyle name="60% — акцент4" xfId="31"/>
    <cellStyle name="60% — акцент5" xfId="32"/>
    <cellStyle name="60% —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Прайс-Тюмень (03-08-09)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S117"/>
  <sheetViews>
    <sheetView tabSelected="1" view="pageBreakPreview" zoomScale="60" zoomScaleNormal="55" zoomScalePageLayoutView="0" workbookViewId="0" topLeftCell="A1">
      <selection activeCell="N106" sqref="N106:O106"/>
    </sheetView>
  </sheetViews>
  <sheetFormatPr defaultColWidth="9.140625" defaultRowHeight="12.75"/>
  <cols>
    <col min="1" max="1" width="3.7109375" style="1" customWidth="1"/>
    <col min="2" max="2" width="9.140625" style="1" customWidth="1"/>
    <col min="3" max="3" width="45.421875" style="1" customWidth="1"/>
    <col min="4" max="4" width="2.57421875" style="1" hidden="1" customWidth="1"/>
    <col min="5" max="5" width="16.7109375" style="1" customWidth="1"/>
    <col min="6" max="6" width="12.28125" style="1" customWidth="1"/>
    <col min="7" max="7" width="4.7109375" style="1" customWidth="1"/>
    <col min="8" max="8" width="16.7109375" style="1" customWidth="1"/>
    <col min="9" max="9" width="11.57421875" style="1" customWidth="1"/>
    <col min="10" max="10" width="5.57421875" style="1" customWidth="1"/>
    <col min="11" max="11" width="10.7109375" style="1" customWidth="1"/>
    <col min="12" max="12" width="8.140625" style="1" customWidth="1"/>
    <col min="13" max="13" width="60.421875" style="1" customWidth="1"/>
    <col min="14" max="14" width="17.00390625" style="1" customWidth="1"/>
    <col min="15" max="16" width="16.57421875" style="1" customWidth="1"/>
    <col min="17" max="17" width="15.8515625" style="1" customWidth="1"/>
    <col min="18" max="18" width="9.140625" style="1" customWidth="1"/>
    <col min="19" max="19" width="0.5625" style="1" customWidth="1"/>
    <col min="20" max="20" width="24.00390625" style="1" customWidth="1"/>
    <col min="21" max="16384" width="9.140625" style="1" customWidth="1"/>
  </cols>
  <sheetData>
    <row r="2" ht="10.5" customHeight="1"/>
    <row r="3" spans="3:17" ht="24" customHeight="1">
      <c r="C3" s="119" t="s">
        <v>175</v>
      </c>
      <c r="D3" s="119"/>
      <c r="E3" s="119"/>
      <c r="F3" s="119"/>
      <c r="G3" s="119"/>
      <c r="H3" s="119"/>
      <c r="I3" s="80"/>
      <c r="J3" s="80"/>
      <c r="K3" s="121" t="s">
        <v>179</v>
      </c>
      <c r="L3" s="121"/>
      <c r="M3" s="121"/>
      <c r="N3" s="121"/>
      <c r="O3" s="121"/>
      <c r="P3" s="121"/>
      <c r="Q3" s="80"/>
    </row>
    <row r="4" spans="3:17" ht="19.5" customHeight="1">
      <c r="C4" s="119"/>
      <c r="D4" s="119"/>
      <c r="E4" s="119"/>
      <c r="F4" s="119"/>
      <c r="G4" s="119"/>
      <c r="H4" s="119"/>
      <c r="I4" s="80"/>
      <c r="J4" s="80"/>
      <c r="K4" s="122" t="s">
        <v>180</v>
      </c>
      <c r="L4" s="122"/>
      <c r="M4" s="122"/>
      <c r="N4" s="122"/>
      <c r="O4" s="122"/>
      <c r="P4" s="122"/>
      <c r="Q4" s="80"/>
    </row>
    <row r="5" spans="3:17" s="2" customFormat="1" ht="19.5" customHeight="1">
      <c r="C5" s="120"/>
      <c r="D5" s="120"/>
      <c r="E5" s="120"/>
      <c r="F5" s="120"/>
      <c r="G5" s="120"/>
      <c r="H5" s="120"/>
      <c r="I5" s="81"/>
      <c r="J5" s="81"/>
      <c r="K5" s="123" t="s">
        <v>177</v>
      </c>
      <c r="L5" s="123"/>
      <c r="M5" s="123"/>
      <c r="N5" s="123"/>
      <c r="O5" s="123"/>
      <c r="P5" s="123"/>
      <c r="Q5" s="81"/>
    </row>
    <row r="6" spans="3:17" s="2" customFormat="1" ht="19.5" customHeight="1">
      <c r="C6" s="82"/>
      <c r="D6" s="82"/>
      <c r="E6" s="82"/>
      <c r="F6" s="82"/>
      <c r="G6" s="82"/>
      <c r="H6" s="82"/>
      <c r="I6" s="82"/>
      <c r="J6" s="82"/>
      <c r="K6" s="82"/>
      <c r="L6" s="82"/>
      <c r="M6" s="124" t="s">
        <v>182</v>
      </c>
      <c r="N6" s="124"/>
      <c r="O6" s="124"/>
      <c r="P6" s="124"/>
      <c r="Q6" s="82"/>
    </row>
    <row r="7" spans="3:17" ht="19.5" customHeight="1" hidden="1">
      <c r="C7" s="82"/>
      <c r="D7" s="82"/>
      <c r="E7" s="82"/>
      <c r="F7" s="82"/>
      <c r="G7" s="82"/>
      <c r="H7" s="82"/>
      <c r="I7" s="82"/>
      <c r="J7" s="82"/>
      <c r="K7" s="82"/>
      <c r="L7" s="82"/>
      <c r="M7" s="124"/>
      <c r="N7" s="124"/>
      <c r="O7" s="124"/>
      <c r="P7" s="124"/>
      <c r="Q7" s="82"/>
    </row>
    <row r="8" spans="3:17" ht="25.5" customHeight="1">
      <c r="C8" s="116" t="s">
        <v>184</v>
      </c>
      <c r="D8" s="117"/>
      <c r="E8" s="117"/>
      <c r="F8" s="117"/>
      <c r="G8" s="82"/>
      <c r="H8" s="82"/>
      <c r="I8" s="82"/>
      <c r="J8" s="82"/>
      <c r="K8" s="82"/>
      <c r="L8" s="82"/>
      <c r="M8" s="124"/>
      <c r="N8" s="124"/>
      <c r="O8" s="124"/>
      <c r="P8" s="124"/>
      <c r="Q8" s="82"/>
    </row>
    <row r="9" spans="3:17" ht="24.75" customHeight="1">
      <c r="C9" s="117"/>
      <c r="D9" s="117"/>
      <c r="E9" s="117"/>
      <c r="F9" s="117"/>
      <c r="G9" s="125"/>
      <c r="H9" s="126"/>
      <c r="I9" s="126"/>
      <c r="J9" s="83" t="s">
        <v>178</v>
      </c>
      <c r="K9" s="102"/>
      <c r="L9" s="118" t="s">
        <v>190</v>
      </c>
      <c r="M9" s="118"/>
      <c r="N9" s="118"/>
      <c r="O9" s="118"/>
      <c r="P9" s="118"/>
      <c r="Q9" s="103"/>
    </row>
    <row r="10" spans="3:17" ht="12.75" customHeight="1" thickBot="1">
      <c r="C10" s="186"/>
      <c r="D10" s="186"/>
      <c r="E10" s="186"/>
      <c r="F10" s="186"/>
      <c r="G10" s="186"/>
      <c r="H10" s="186"/>
      <c r="I10" s="186"/>
      <c r="J10" s="83"/>
      <c r="K10" s="83"/>
      <c r="L10" s="83"/>
      <c r="M10" s="83"/>
      <c r="N10" s="83"/>
      <c r="O10" s="83"/>
      <c r="P10" s="73"/>
      <c r="Q10" s="73"/>
    </row>
    <row r="11" spans="3:17" s="2" customFormat="1" ht="21" customHeight="1" thickBot="1">
      <c r="C11" s="198" t="s">
        <v>0</v>
      </c>
      <c r="D11" s="199"/>
      <c r="E11" s="195" t="s">
        <v>87</v>
      </c>
      <c r="F11" s="196"/>
      <c r="G11" s="197"/>
      <c r="H11" s="195" t="s">
        <v>1</v>
      </c>
      <c r="I11" s="196"/>
      <c r="J11" s="197"/>
      <c r="L11" s="142" t="s">
        <v>25</v>
      </c>
      <c r="M11" s="143"/>
      <c r="N11" s="174" t="s">
        <v>27</v>
      </c>
      <c r="O11" s="175"/>
      <c r="P11" s="175"/>
      <c r="Q11" s="176"/>
    </row>
    <row r="12" spans="3:17" s="3" customFormat="1" ht="20.25" customHeight="1" thickBot="1">
      <c r="C12" s="200"/>
      <c r="D12" s="201"/>
      <c r="E12" s="77" t="s">
        <v>2</v>
      </c>
      <c r="F12" s="189" t="s">
        <v>3</v>
      </c>
      <c r="G12" s="190"/>
      <c r="H12" s="77" t="s">
        <v>2</v>
      </c>
      <c r="I12" s="189" t="s">
        <v>3</v>
      </c>
      <c r="J12" s="190"/>
      <c r="K12" s="1"/>
      <c r="L12" s="202" t="s">
        <v>176</v>
      </c>
      <c r="M12" s="203"/>
      <c r="N12" s="4" t="s">
        <v>2</v>
      </c>
      <c r="O12" s="11" t="s">
        <v>3</v>
      </c>
      <c r="P12" s="4" t="s">
        <v>2</v>
      </c>
      <c r="Q12" s="4" t="s">
        <v>3</v>
      </c>
    </row>
    <row r="13" spans="3:17" s="3" customFormat="1" ht="21" customHeight="1" thickBot="1">
      <c r="C13" s="191" t="s">
        <v>134</v>
      </c>
      <c r="D13" s="192"/>
      <c r="E13" s="22">
        <v>42500</v>
      </c>
      <c r="F13" s="193">
        <f aca="true" t="shared" si="0" ref="F13:F23">E13-300</f>
        <v>42200</v>
      </c>
      <c r="G13" s="194"/>
      <c r="H13" s="31"/>
      <c r="I13" s="187"/>
      <c r="J13" s="188"/>
      <c r="L13" s="204"/>
      <c r="M13" s="205"/>
      <c r="N13" s="144" t="s">
        <v>104</v>
      </c>
      <c r="O13" s="145"/>
      <c r="P13" s="142" t="s">
        <v>28</v>
      </c>
      <c r="Q13" s="143"/>
    </row>
    <row r="14" spans="3:17" s="3" customFormat="1" ht="21" customHeight="1">
      <c r="C14" s="24" t="s">
        <v>133</v>
      </c>
      <c r="D14" s="25"/>
      <c r="E14" s="26">
        <v>41900</v>
      </c>
      <c r="F14" s="129">
        <f t="shared" si="0"/>
        <v>41600</v>
      </c>
      <c r="G14" s="130"/>
      <c r="H14" s="37"/>
      <c r="I14" s="146"/>
      <c r="J14" s="147"/>
      <c r="L14" s="51" t="s">
        <v>63</v>
      </c>
      <c r="M14" s="52"/>
      <c r="N14" s="95">
        <v>36800</v>
      </c>
      <c r="O14" s="96">
        <f>N14-200</f>
        <v>36600</v>
      </c>
      <c r="P14" s="65">
        <v>42000</v>
      </c>
      <c r="Q14" s="54">
        <f aca="true" t="shared" si="1" ref="Q14:Q19">P14-200</f>
        <v>41800</v>
      </c>
    </row>
    <row r="15" spans="3:17" s="3" customFormat="1" ht="21" customHeight="1">
      <c r="C15" s="24" t="s">
        <v>135</v>
      </c>
      <c r="D15" s="25"/>
      <c r="E15" s="26">
        <v>42900</v>
      </c>
      <c r="F15" s="129">
        <f t="shared" si="0"/>
        <v>42600</v>
      </c>
      <c r="G15" s="130"/>
      <c r="H15" s="37"/>
      <c r="I15" s="146"/>
      <c r="J15" s="147"/>
      <c r="L15" s="53" t="s">
        <v>64</v>
      </c>
      <c r="M15" s="30"/>
      <c r="N15" s="97">
        <v>36800</v>
      </c>
      <c r="O15" s="54">
        <f aca="true" t="shared" si="2" ref="O15:O31">N15-200</f>
        <v>36600</v>
      </c>
      <c r="P15" s="55">
        <v>42000</v>
      </c>
      <c r="Q15" s="54">
        <f t="shared" si="1"/>
        <v>41800</v>
      </c>
    </row>
    <row r="16" spans="3:17" s="3" customFormat="1" ht="21" customHeight="1">
      <c r="C16" s="24" t="s">
        <v>136</v>
      </c>
      <c r="D16" s="25"/>
      <c r="E16" s="26">
        <v>42900</v>
      </c>
      <c r="F16" s="129">
        <f t="shared" si="0"/>
        <v>42600</v>
      </c>
      <c r="G16" s="130"/>
      <c r="H16" s="70"/>
      <c r="I16" s="146"/>
      <c r="J16" s="147"/>
      <c r="L16" s="53" t="s">
        <v>65</v>
      </c>
      <c r="M16" s="30"/>
      <c r="N16" s="97">
        <v>36800</v>
      </c>
      <c r="O16" s="54">
        <f t="shared" si="2"/>
        <v>36600</v>
      </c>
      <c r="P16" s="55">
        <v>42000</v>
      </c>
      <c r="Q16" s="54">
        <f t="shared" si="1"/>
        <v>41800</v>
      </c>
    </row>
    <row r="17" spans="3:17" s="3" customFormat="1" ht="21" customHeight="1">
      <c r="C17" s="24" t="s">
        <v>137</v>
      </c>
      <c r="D17" s="25"/>
      <c r="E17" s="26">
        <v>40300</v>
      </c>
      <c r="F17" s="129">
        <f t="shared" si="0"/>
        <v>40000</v>
      </c>
      <c r="G17" s="130"/>
      <c r="H17" s="37"/>
      <c r="I17" s="172"/>
      <c r="J17" s="173"/>
      <c r="L17" s="140" t="s">
        <v>66</v>
      </c>
      <c r="M17" s="141"/>
      <c r="N17" s="97">
        <v>35850</v>
      </c>
      <c r="O17" s="54">
        <f t="shared" si="2"/>
        <v>35650</v>
      </c>
      <c r="P17" s="55">
        <v>36800</v>
      </c>
      <c r="Q17" s="54">
        <f t="shared" si="1"/>
        <v>36600</v>
      </c>
    </row>
    <row r="18" spans="3:17" s="3" customFormat="1" ht="21" customHeight="1">
      <c r="C18" s="127" t="s">
        <v>4</v>
      </c>
      <c r="D18" s="128"/>
      <c r="E18" s="26">
        <v>49400</v>
      </c>
      <c r="F18" s="129">
        <f t="shared" si="0"/>
        <v>49100</v>
      </c>
      <c r="G18" s="130"/>
      <c r="H18" s="37">
        <v>52200</v>
      </c>
      <c r="I18" s="146">
        <f aca="true" t="shared" si="3" ref="I18:I23">H18-200</f>
        <v>52000</v>
      </c>
      <c r="J18" s="147"/>
      <c r="L18" s="140" t="s">
        <v>67</v>
      </c>
      <c r="M18" s="141"/>
      <c r="N18" s="97">
        <v>35850</v>
      </c>
      <c r="O18" s="54">
        <f t="shared" si="2"/>
        <v>35650</v>
      </c>
      <c r="P18" s="55">
        <v>36800</v>
      </c>
      <c r="Q18" s="54">
        <f t="shared" si="1"/>
        <v>36600</v>
      </c>
    </row>
    <row r="19" spans="3:17" s="3" customFormat="1" ht="21" customHeight="1">
      <c r="C19" s="127" t="s">
        <v>5</v>
      </c>
      <c r="D19" s="128"/>
      <c r="E19" s="26">
        <v>52400</v>
      </c>
      <c r="F19" s="129">
        <f t="shared" si="0"/>
        <v>52100</v>
      </c>
      <c r="G19" s="130"/>
      <c r="H19" s="37">
        <v>54800</v>
      </c>
      <c r="I19" s="146">
        <f t="shared" si="3"/>
        <v>54600</v>
      </c>
      <c r="J19" s="147"/>
      <c r="L19" s="140" t="s">
        <v>61</v>
      </c>
      <c r="M19" s="141"/>
      <c r="N19" s="97">
        <v>33900</v>
      </c>
      <c r="O19" s="54">
        <f t="shared" si="2"/>
        <v>33700</v>
      </c>
      <c r="P19" s="55">
        <v>36800</v>
      </c>
      <c r="Q19" s="54">
        <f t="shared" si="1"/>
        <v>36600</v>
      </c>
    </row>
    <row r="20" spans="3:17" s="3" customFormat="1" ht="21" customHeight="1">
      <c r="C20" s="127" t="s">
        <v>6</v>
      </c>
      <c r="D20" s="128"/>
      <c r="E20" s="26">
        <v>51800</v>
      </c>
      <c r="F20" s="129">
        <f t="shared" si="0"/>
        <v>51500</v>
      </c>
      <c r="G20" s="130"/>
      <c r="H20" s="37">
        <v>53800</v>
      </c>
      <c r="I20" s="146">
        <f t="shared" si="3"/>
        <v>53600</v>
      </c>
      <c r="J20" s="147"/>
      <c r="L20" s="140" t="s">
        <v>62</v>
      </c>
      <c r="M20" s="141"/>
      <c r="N20" s="97">
        <v>33900</v>
      </c>
      <c r="O20" s="54">
        <f t="shared" si="2"/>
        <v>33700</v>
      </c>
      <c r="P20" s="55">
        <v>36800</v>
      </c>
      <c r="Q20" s="54">
        <f aca="true" t="shared" si="4" ref="Q20:Q31">P20-200</f>
        <v>36600</v>
      </c>
    </row>
    <row r="21" spans="3:17" s="3" customFormat="1" ht="21" customHeight="1">
      <c r="C21" s="127" t="s">
        <v>7</v>
      </c>
      <c r="D21" s="128"/>
      <c r="E21" s="26">
        <v>51800</v>
      </c>
      <c r="F21" s="129">
        <f t="shared" si="0"/>
        <v>51500</v>
      </c>
      <c r="G21" s="130"/>
      <c r="H21" s="37">
        <v>54700</v>
      </c>
      <c r="I21" s="146">
        <f t="shared" si="3"/>
        <v>54500</v>
      </c>
      <c r="J21" s="147"/>
      <c r="L21" s="140" t="s">
        <v>68</v>
      </c>
      <c r="M21" s="141"/>
      <c r="N21" s="97">
        <v>33900</v>
      </c>
      <c r="O21" s="54">
        <f t="shared" si="2"/>
        <v>33700</v>
      </c>
      <c r="P21" s="98">
        <v>36800</v>
      </c>
      <c r="Q21" s="54">
        <f t="shared" si="4"/>
        <v>36600</v>
      </c>
    </row>
    <row r="22" spans="3:17" s="5" customFormat="1" ht="21" customHeight="1">
      <c r="C22" s="127" t="s">
        <v>8</v>
      </c>
      <c r="D22" s="128"/>
      <c r="E22" s="26">
        <v>51800</v>
      </c>
      <c r="F22" s="129">
        <f t="shared" si="0"/>
        <v>51500</v>
      </c>
      <c r="G22" s="130"/>
      <c r="H22" s="37">
        <v>52400</v>
      </c>
      <c r="I22" s="146">
        <f t="shared" si="3"/>
        <v>52200</v>
      </c>
      <c r="J22" s="147"/>
      <c r="L22" s="140" t="s">
        <v>69</v>
      </c>
      <c r="M22" s="141"/>
      <c r="N22" s="97">
        <v>33900</v>
      </c>
      <c r="O22" s="54">
        <f t="shared" si="2"/>
        <v>33700</v>
      </c>
      <c r="P22" s="98">
        <v>36800</v>
      </c>
      <c r="Q22" s="54">
        <f t="shared" si="4"/>
        <v>36600</v>
      </c>
    </row>
    <row r="23" spans="3:17" s="6" customFormat="1" ht="21" customHeight="1">
      <c r="C23" s="127" t="s">
        <v>141</v>
      </c>
      <c r="D23" s="128"/>
      <c r="E23" s="26">
        <v>54200</v>
      </c>
      <c r="F23" s="129">
        <f t="shared" si="0"/>
        <v>53900</v>
      </c>
      <c r="G23" s="130"/>
      <c r="H23" s="37">
        <v>55900</v>
      </c>
      <c r="I23" s="146">
        <f t="shared" si="3"/>
        <v>55700</v>
      </c>
      <c r="J23" s="147"/>
      <c r="L23" s="140" t="s">
        <v>70</v>
      </c>
      <c r="M23" s="141"/>
      <c r="N23" s="97">
        <v>33900</v>
      </c>
      <c r="O23" s="54">
        <f t="shared" si="2"/>
        <v>33700</v>
      </c>
      <c r="P23" s="98">
        <v>36800</v>
      </c>
      <c r="Q23" s="54">
        <f t="shared" si="4"/>
        <v>36600</v>
      </c>
    </row>
    <row r="24" spans="3:17" s="7" customFormat="1" ht="21" customHeight="1">
      <c r="C24" s="127" t="s">
        <v>9</v>
      </c>
      <c r="D24" s="128"/>
      <c r="E24" s="26">
        <v>51300</v>
      </c>
      <c r="F24" s="129">
        <f aca="true" t="shared" si="5" ref="F24:F38">E24-300</f>
        <v>51000</v>
      </c>
      <c r="G24" s="130"/>
      <c r="H24" s="37">
        <v>54500</v>
      </c>
      <c r="I24" s="146">
        <f aca="true" t="shared" si="6" ref="I24:I38">H24-200</f>
        <v>54300</v>
      </c>
      <c r="J24" s="147"/>
      <c r="L24" s="140" t="s">
        <v>71</v>
      </c>
      <c r="M24" s="141"/>
      <c r="N24" s="97">
        <v>33900</v>
      </c>
      <c r="O24" s="54">
        <f t="shared" si="2"/>
        <v>33700</v>
      </c>
      <c r="P24" s="98">
        <v>36800</v>
      </c>
      <c r="Q24" s="54">
        <f t="shared" si="4"/>
        <v>36600</v>
      </c>
    </row>
    <row r="25" spans="3:17" s="7" customFormat="1" ht="21" customHeight="1">
      <c r="C25" s="127" t="s">
        <v>140</v>
      </c>
      <c r="D25" s="128"/>
      <c r="E25" s="26">
        <v>51300</v>
      </c>
      <c r="F25" s="129">
        <f t="shared" si="5"/>
        <v>51000</v>
      </c>
      <c r="G25" s="130"/>
      <c r="H25" s="37">
        <v>54500</v>
      </c>
      <c r="I25" s="146">
        <f t="shared" si="6"/>
        <v>54300</v>
      </c>
      <c r="J25" s="147"/>
      <c r="L25" s="140" t="s">
        <v>72</v>
      </c>
      <c r="M25" s="141"/>
      <c r="N25" s="97">
        <v>33900</v>
      </c>
      <c r="O25" s="54">
        <f t="shared" si="2"/>
        <v>33700</v>
      </c>
      <c r="P25" s="98">
        <v>36800</v>
      </c>
      <c r="Q25" s="54">
        <f t="shared" si="4"/>
        <v>36600</v>
      </c>
    </row>
    <row r="26" spans="3:17" s="6" customFormat="1" ht="21" customHeight="1">
      <c r="C26" s="127" t="s">
        <v>10</v>
      </c>
      <c r="D26" s="128"/>
      <c r="E26" s="26">
        <v>51300</v>
      </c>
      <c r="F26" s="129">
        <f t="shared" si="5"/>
        <v>51000</v>
      </c>
      <c r="G26" s="130"/>
      <c r="H26" s="37">
        <v>54500</v>
      </c>
      <c r="I26" s="146">
        <f t="shared" si="6"/>
        <v>54300</v>
      </c>
      <c r="J26" s="147"/>
      <c r="L26" s="140" t="s">
        <v>82</v>
      </c>
      <c r="M26" s="141"/>
      <c r="N26" s="97">
        <v>33900</v>
      </c>
      <c r="O26" s="54">
        <f t="shared" si="2"/>
        <v>33700</v>
      </c>
      <c r="P26" s="98">
        <v>36800</v>
      </c>
      <c r="Q26" s="54">
        <f t="shared" si="4"/>
        <v>36600</v>
      </c>
    </row>
    <row r="27" spans="3:17" s="6" customFormat="1" ht="21" customHeight="1">
      <c r="C27" s="127" t="s">
        <v>11</v>
      </c>
      <c r="D27" s="128"/>
      <c r="E27" s="26">
        <v>53100</v>
      </c>
      <c r="F27" s="129">
        <f t="shared" si="5"/>
        <v>52800</v>
      </c>
      <c r="G27" s="130"/>
      <c r="H27" s="37">
        <v>54900</v>
      </c>
      <c r="I27" s="146">
        <f t="shared" si="6"/>
        <v>54700</v>
      </c>
      <c r="J27" s="147"/>
      <c r="L27" s="140" t="s">
        <v>73</v>
      </c>
      <c r="M27" s="141"/>
      <c r="N27" s="97">
        <v>33900</v>
      </c>
      <c r="O27" s="54">
        <f t="shared" si="2"/>
        <v>33700</v>
      </c>
      <c r="P27" s="98">
        <v>36800</v>
      </c>
      <c r="Q27" s="54">
        <f t="shared" si="4"/>
        <v>36600</v>
      </c>
    </row>
    <row r="28" spans="3:17" s="6" customFormat="1" ht="21" customHeight="1">
      <c r="C28" s="127" t="s">
        <v>12</v>
      </c>
      <c r="D28" s="128"/>
      <c r="E28" s="26">
        <v>53100</v>
      </c>
      <c r="F28" s="129">
        <f t="shared" si="5"/>
        <v>52800</v>
      </c>
      <c r="G28" s="130"/>
      <c r="H28" s="37">
        <v>55400</v>
      </c>
      <c r="I28" s="146">
        <f t="shared" si="6"/>
        <v>55200</v>
      </c>
      <c r="J28" s="147"/>
      <c r="L28" s="140" t="s">
        <v>74</v>
      </c>
      <c r="M28" s="141"/>
      <c r="N28" s="97">
        <v>41600</v>
      </c>
      <c r="O28" s="54">
        <f t="shared" si="2"/>
        <v>41400</v>
      </c>
      <c r="P28" s="98">
        <v>44200</v>
      </c>
      <c r="Q28" s="54">
        <f t="shared" si="4"/>
        <v>44000</v>
      </c>
    </row>
    <row r="29" spans="3:17" s="6" customFormat="1" ht="21" customHeight="1">
      <c r="C29" s="127" t="s">
        <v>13</v>
      </c>
      <c r="D29" s="128"/>
      <c r="E29" s="26">
        <v>53100</v>
      </c>
      <c r="F29" s="129">
        <f t="shared" si="5"/>
        <v>52800</v>
      </c>
      <c r="G29" s="130"/>
      <c r="H29" s="37">
        <v>55400</v>
      </c>
      <c r="I29" s="146">
        <f t="shared" si="6"/>
        <v>55200</v>
      </c>
      <c r="J29" s="147"/>
      <c r="L29" s="140" t="s">
        <v>75</v>
      </c>
      <c r="M29" s="141"/>
      <c r="N29" s="97">
        <v>43600</v>
      </c>
      <c r="O29" s="54">
        <f t="shared" si="2"/>
        <v>43400</v>
      </c>
      <c r="P29" s="98">
        <v>44200</v>
      </c>
      <c r="Q29" s="54">
        <f t="shared" si="4"/>
        <v>44000</v>
      </c>
    </row>
    <row r="30" spans="3:17" s="6" customFormat="1" ht="21" customHeight="1">
      <c r="C30" s="127" t="s">
        <v>14</v>
      </c>
      <c r="D30" s="128"/>
      <c r="E30" s="26">
        <v>52300</v>
      </c>
      <c r="F30" s="129">
        <f t="shared" si="5"/>
        <v>52000</v>
      </c>
      <c r="G30" s="130"/>
      <c r="H30" s="37">
        <v>54900</v>
      </c>
      <c r="I30" s="146">
        <f t="shared" si="6"/>
        <v>54700</v>
      </c>
      <c r="J30" s="147"/>
      <c r="L30" s="140" t="s">
        <v>76</v>
      </c>
      <c r="M30" s="141"/>
      <c r="N30" s="97">
        <v>45900</v>
      </c>
      <c r="O30" s="54">
        <f t="shared" si="2"/>
        <v>45700</v>
      </c>
      <c r="P30" s="98">
        <v>47800</v>
      </c>
      <c r="Q30" s="54">
        <f t="shared" si="4"/>
        <v>47600</v>
      </c>
    </row>
    <row r="31" spans="3:17" s="6" customFormat="1" ht="21" customHeight="1" thickBot="1">
      <c r="C31" s="127" t="s">
        <v>139</v>
      </c>
      <c r="D31" s="128"/>
      <c r="E31" s="26">
        <v>51100</v>
      </c>
      <c r="F31" s="129">
        <f t="shared" si="5"/>
        <v>50800</v>
      </c>
      <c r="G31" s="130"/>
      <c r="H31" s="37">
        <v>54500</v>
      </c>
      <c r="I31" s="146">
        <f t="shared" si="6"/>
        <v>54300</v>
      </c>
      <c r="J31" s="147"/>
      <c r="L31" s="152" t="s">
        <v>77</v>
      </c>
      <c r="M31" s="153"/>
      <c r="N31" s="99">
        <v>45900</v>
      </c>
      <c r="O31" s="100">
        <f t="shared" si="2"/>
        <v>45700</v>
      </c>
      <c r="P31" s="101">
        <v>45800</v>
      </c>
      <c r="Q31" s="57">
        <f t="shared" si="4"/>
        <v>45600</v>
      </c>
    </row>
    <row r="32" spans="3:17" s="6" customFormat="1" ht="21" customHeight="1" thickBot="1">
      <c r="C32" s="127" t="s">
        <v>15</v>
      </c>
      <c r="D32" s="128"/>
      <c r="E32" s="26">
        <v>52300</v>
      </c>
      <c r="F32" s="129">
        <f t="shared" si="5"/>
        <v>52000</v>
      </c>
      <c r="G32" s="130"/>
      <c r="H32" s="37">
        <v>54800</v>
      </c>
      <c r="I32" s="146">
        <f t="shared" si="6"/>
        <v>54600</v>
      </c>
      <c r="J32" s="147"/>
      <c r="L32" s="170" t="s">
        <v>78</v>
      </c>
      <c r="M32" s="171"/>
      <c r="N32" s="17" t="s">
        <v>2</v>
      </c>
      <c r="O32" s="18" t="s">
        <v>86</v>
      </c>
      <c r="P32" s="17" t="s">
        <v>2</v>
      </c>
      <c r="Q32" s="17" t="s">
        <v>85</v>
      </c>
    </row>
    <row r="33" spans="3:17" s="6" customFormat="1" ht="21" customHeight="1" thickBot="1">
      <c r="C33" s="127" t="s">
        <v>16</v>
      </c>
      <c r="D33" s="128"/>
      <c r="E33" s="26">
        <v>52200</v>
      </c>
      <c r="F33" s="129">
        <f t="shared" si="5"/>
        <v>51900</v>
      </c>
      <c r="G33" s="130"/>
      <c r="H33" s="37">
        <v>54800</v>
      </c>
      <c r="I33" s="146">
        <f t="shared" si="6"/>
        <v>54600</v>
      </c>
      <c r="J33" s="147"/>
      <c r="L33" s="170"/>
      <c r="M33" s="171"/>
      <c r="N33" s="144" t="s">
        <v>104</v>
      </c>
      <c r="O33" s="145"/>
      <c r="P33" s="144" t="s">
        <v>28</v>
      </c>
      <c r="Q33" s="145"/>
    </row>
    <row r="34" spans="3:17" s="6" customFormat="1" ht="21" customHeight="1" thickBot="1">
      <c r="C34" s="127" t="s">
        <v>17</v>
      </c>
      <c r="D34" s="128"/>
      <c r="E34" s="26">
        <v>50800</v>
      </c>
      <c r="F34" s="129">
        <f t="shared" si="5"/>
        <v>50500</v>
      </c>
      <c r="G34" s="130"/>
      <c r="H34" s="37">
        <v>53300</v>
      </c>
      <c r="I34" s="146">
        <f t="shared" si="6"/>
        <v>53100</v>
      </c>
      <c r="J34" s="147"/>
      <c r="L34" s="162" t="s">
        <v>79</v>
      </c>
      <c r="M34" s="163"/>
      <c r="N34" s="58">
        <v>42600</v>
      </c>
      <c r="O34" s="22">
        <f aca="true" t="shared" si="7" ref="O34:O39">N34-200</f>
        <v>42400</v>
      </c>
      <c r="P34" s="59">
        <v>45600</v>
      </c>
      <c r="Q34" s="56">
        <f aca="true" t="shared" si="8" ref="Q34:Q39">P34-200</f>
        <v>45400</v>
      </c>
    </row>
    <row r="35" spans="3:17" s="6" customFormat="1" ht="21" customHeight="1" thickBot="1">
      <c r="C35" s="127" t="s">
        <v>138</v>
      </c>
      <c r="D35" s="128"/>
      <c r="E35" s="26">
        <v>50800</v>
      </c>
      <c r="F35" s="129">
        <f t="shared" si="5"/>
        <v>50500</v>
      </c>
      <c r="G35" s="130"/>
      <c r="H35" s="37">
        <v>53300</v>
      </c>
      <c r="I35" s="146">
        <f t="shared" si="6"/>
        <v>53100</v>
      </c>
      <c r="J35" s="147"/>
      <c r="L35" s="140" t="s">
        <v>188</v>
      </c>
      <c r="M35" s="141"/>
      <c r="N35" s="93">
        <v>42600</v>
      </c>
      <c r="O35" s="22">
        <f t="shared" si="7"/>
        <v>42400</v>
      </c>
      <c r="P35" s="56">
        <v>45600</v>
      </c>
      <c r="Q35" s="56">
        <f t="shared" si="8"/>
        <v>45400</v>
      </c>
    </row>
    <row r="36" spans="3:17" s="6" customFormat="1" ht="21" customHeight="1" thickBot="1">
      <c r="C36" s="127" t="s">
        <v>142</v>
      </c>
      <c r="D36" s="128"/>
      <c r="E36" s="26">
        <v>50800</v>
      </c>
      <c r="F36" s="129">
        <f t="shared" si="5"/>
        <v>50500</v>
      </c>
      <c r="G36" s="130"/>
      <c r="H36" s="37">
        <v>53300</v>
      </c>
      <c r="I36" s="146">
        <f t="shared" si="6"/>
        <v>53100</v>
      </c>
      <c r="J36" s="147"/>
      <c r="L36" s="140" t="s">
        <v>80</v>
      </c>
      <c r="M36" s="141"/>
      <c r="N36" s="93">
        <v>42600</v>
      </c>
      <c r="O36" s="22">
        <f t="shared" si="7"/>
        <v>42400</v>
      </c>
      <c r="P36" s="56">
        <v>45600</v>
      </c>
      <c r="Q36" s="56">
        <f t="shared" si="8"/>
        <v>45400</v>
      </c>
    </row>
    <row r="37" spans="3:17" s="6" customFormat="1" ht="21" customHeight="1" thickBot="1">
      <c r="C37" s="127" t="s">
        <v>143</v>
      </c>
      <c r="D37" s="128"/>
      <c r="E37" s="26">
        <v>50800</v>
      </c>
      <c r="F37" s="129">
        <f t="shared" si="5"/>
        <v>50500</v>
      </c>
      <c r="G37" s="130"/>
      <c r="H37" s="37">
        <v>54800</v>
      </c>
      <c r="I37" s="146">
        <f t="shared" si="6"/>
        <v>54600</v>
      </c>
      <c r="J37" s="147"/>
      <c r="L37" s="140" t="s">
        <v>83</v>
      </c>
      <c r="M37" s="141"/>
      <c r="N37" s="93">
        <v>42600</v>
      </c>
      <c r="O37" s="22">
        <f t="shared" si="7"/>
        <v>42400</v>
      </c>
      <c r="P37" s="56">
        <v>45600</v>
      </c>
      <c r="Q37" s="56">
        <f t="shared" si="8"/>
        <v>45400</v>
      </c>
    </row>
    <row r="38" spans="3:17" s="6" customFormat="1" ht="21" customHeight="1" thickBot="1">
      <c r="C38" s="127" t="s">
        <v>144</v>
      </c>
      <c r="D38" s="128"/>
      <c r="E38" s="26">
        <v>51800</v>
      </c>
      <c r="F38" s="129">
        <f t="shared" si="5"/>
        <v>51500</v>
      </c>
      <c r="G38" s="130"/>
      <c r="H38" s="37">
        <v>54800</v>
      </c>
      <c r="I38" s="146">
        <f t="shared" si="6"/>
        <v>54600</v>
      </c>
      <c r="J38" s="147"/>
      <c r="L38" s="140" t="s">
        <v>84</v>
      </c>
      <c r="M38" s="141"/>
      <c r="N38" s="93">
        <v>43500</v>
      </c>
      <c r="O38" s="22">
        <f t="shared" si="7"/>
        <v>43300</v>
      </c>
      <c r="P38" s="56">
        <v>46500</v>
      </c>
      <c r="Q38" s="56">
        <f t="shared" si="8"/>
        <v>46300</v>
      </c>
    </row>
    <row r="39" spans="3:17" s="6" customFormat="1" ht="21" customHeight="1" thickBot="1">
      <c r="C39" s="127" t="s">
        <v>18</v>
      </c>
      <c r="D39" s="128"/>
      <c r="E39" s="26">
        <v>43900</v>
      </c>
      <c r="F39" s="129">
        <f>E39-300</f>
        <v>43600</v>
      </c>
      <c r="G39" s="130"/>
      <c r="H39" s="37"/>
      <c r="I39" s="146"/>
      <c r="J39" s="147"/>
      <c r="L39" s="152" t="s">
        <v>81</v>
      </c>
      <c r="M39" s="153"/>
      <c r="N39" s="94">
        <v>43500</v>
      </c>
      <c r="O39" s="22">
        <f t="shared" si="7"/>
        <v>43300</v>
      </c>
      <c r="P39" s="64">
        <v>46500</v>
      </c>
      <c r="Q39" s="56">
        <f t="shared" si="8"/>
        <v>46300</v>
      </c>
    </row>
    <row r="40" spans="3:17" s="6" customFormat="1" ht="21" customHeight="1" thickBot="1">
      <c r="C40" s="127" t="s">
        <v>19</v>
      </c>
      <c r="D40" s="128"/>
      <c r="E40" s="26">
        <v>51200</v>
      </c>
      <c r="F40" s="129">
        <f>E40-300</f>
        <v>50900</v>
      </c>
      <c r="G40" s="130"/>
      <c r="H40" s="37"/>
      <c r="I40" s="146"/>
      <c r="J40" s="147"/>
      <c r="L40" s="151"/>
      <c r="M40" s="151"/>
      <c r="N40" s="16"/>
      <c r="O40" s="16"/>
      <c r="P40" s="16"/>
      <c r="Q40" s="16"/>
    </row>
    <row r="41" spans="3:17" s="6" customFormat="1" ht="21" customHeight="1" thickBot="1">
      <c r="C41" s="127" t="s">
        <v>20</v>
      </c>
      <c r="D41" s="128"/>
      <c r="E41" s="26">
        <v>50600</v>
      </c>
      <c r="F41" s="129">
        <f>E41-300</f>
        <v>50300</v>
      </c>
      <c r="G41" s="130"/>
      <c r="H41" s="37"/>
      <c r="I41" s="146"/>
      <c r="J41" s="147"/>
      <c r="L41" s="155" t="s">
        <v>88</v>
      </c>
      <c r="M41" s="156"/>
      <c r="N41" s="4" t="s">
        <v>2</v>
      </c>
      <c r="O41" s="11" t="s">
        <v>85</v>
      </c>
      <c r="P41" s="4" t="s">
        <v>2</v>
      </c>
      <c r="Q41" s="4" t="s">
        <v>85</v>
      </c>
    </row>
    <row r="42" spans="3:17" s="6" customFormat="1" ht="21" customHeight="1" thickBot="1">
      <c r="C42" s="178" t="s">
        <v>21</v>
      </c>
      <c r="D42" s="179"/>
      <c r="E42" s="28">
        <v>50600</v>
      </c>
      <c r="F42" s="183">
        <f>E42-300</f>
        <v>50300</v>
      </c>
      <c r="G42" s="184"/>
      <c r="H42" s="43"/>
      <c r="I42" s="165"/>
      <c r="J42" s="149"/>
      <c r="L42" s="157"/>
      <c r="M42" s="158"/>
      <c r="N42" s="144" t="s">
        <v>189</v>
      </c>
      <c r="O42" s="145"/>
      <c r="P42" s="144" t="s">
        <v>28</v>
      </c>
      <c r="Q42" s="145"/>
    </row>
    <row r="43" spans="3:17" s="6" customFormat="1" ht="21" customHeight="1" thickBot="1">
      <c r="C43" s="139"/>
      <c r="D43" s="139"/>
      <c r="E43" s="68"/>
      <c r="F43" s="185"/>
      <c r="G43" s="185"/>
      <c r="H43" s="69"/>
      <c r="I43" s="164"/>
      <c r="J43" s="164"/>
      <c r="L43" s="162" t="s">
        <v>210</v>
      </c>
      <c r="M43" s="213"/>
      <c r="N43" s="113">
        <v>33000</v>
      </c>
      <c r="O43" s="92">
        <f>N43-200</f>
        <v>32800</v>
      </c>
      <c r="P43" s="59" t="s">
        <v>212</v>
      </c>
      <c r="Q43" s="23"/>
    </row>
    <row r="44" spans="3:17" s="6" customFormat="1" ht="21" customHeight="1" thickBot="1">
      <c r="C44" s="131" t="s">
        <v>145</v>
      </c>
      <c r="D44" s="71"/>
      <c r="E44" s="133" t="s">
        <v>157</v>
      </c>
      <c r="F44" s="135" t="s">
        <v>158</v>
      </c>
      <c r="G44" s="135"/>
      <c r="H44" s="137" t="s">
        <v>160</v>
      </c>
      <c r="I44" s="166" t="s">
        <v>159</v>
      </c>
      <c r="J44" s="167"/>
      <c r="L44" s="140" t="s">
        <v>211</v>
      </c>
      <c r="M44" s="154"/>
      <c r="N44" s="109">
        <v>33000</v>
      </c>
      <c r="O44" s="92">
        <f aca="true" t="shared" si="9" ref="O44:O61">N44-200</f>
        <v>32800</v>
      </c>
      <c r="P44" s="59" t="s">
        <v>212</v>
      </c>
      <c r="Q44" s="27"/>
    </row>
    <row r="45" spans="3:17" s="6" customFormat="1" ht="21" customHeight="1" thickBot="1">
      <c r="C45" s="132"/>
      <c r="D45" s="72"/>
      <c r="E45" s="134"/>
      <c r="F45" s="136"/>
      <c r="G45" s="136"/>
      <c r="H45" s="138"/>
      <c r="I45" s="168"/>
      <c r="J45" s="169"/>
      <c r="L45" s="140" t="s">
        <v>89</v>
      </c>
      <c r="M45" s="154"/>
      <c r="N45" s="109">
        <v>33000</v>
      </c>
      <c r="O45" s="92">
        <f t="shared" si="9"/>
        <v>32800</v>
      </c>
      <c r="P45" s="59" t="s">
        <v>212</v>
      </c>
      <c r="Q45" s="27"/>
    </row>
    <row r="46" spans="3:17" s="6" customFormat="1" ht="21" customHeight="1" thickBot="1">
      <c r="C46" s="181" t="s">
        <v>206</v>
      </c>
      <c r="D46" s="182"/>
      <c r="E46" s="66"/>
      <c r="F46" s="214">
        <v>33800</v>
      </c>
      <c r="G46" s="215"/>
      <c r="H46" s="67"/>
      <c r="I46" s="177"/>
      <c r="J46" s="173"/>
      <c r="L46" s="140" t="s">
        <v>90</v>
      </c>
      <c r="M46" s="154"/>
      <c r="N46" s="109">
        <v>32000</v>
      </c>
      <c r="O46" s="92">
        <f t="shared" si="9"/>
        <v>31800</v>
      </c>
      <c r="P46" s="59" t="s">
        <v>212</v>
      </c>
      <c r="Q46" s="27"/>
    </row>
    <row r="47" spans="3:17" s="6" customFormat="1" ht="21" customHeight="1" thickBot="1">
      <c r="C47" s="127" t="s">
        <v>207</v>
      </c>
      <c r="D47" s="128"/>
      <c r="E47" s="26"/>
      <c r="F47" s="129">
        <v>35200</v>
      </c>
      <c r="G47" s="130"/>
      <c r="H47" s="27"/>
      <c r="I47" s="150"/>
      <c r="J47" s="147"/>
      <c r="L47" s="140" t="s">
        <v>91</v>
      </c>
      <c r="M47" s="154"/>
      <c r="N47" s="109">
        <v>33000</v>
      </c>
      <c r="O47" s="92">
        <f t="shared" si="9"/>
        <v>32800</v>
      </c>
      <c r="P47" s="59" t="s">
        <v>212</v>
      </c>
      <c r="Q47" s="27"/>
    </row>
    <row r="48" spans="3:17" s="6" customFormat="1" ht="21" customHeight="1" thickBot="1">
      <c r="C48" s="127" t="s">
        <v>146</v>
      </c>
      <c r="D48" s="128"/>
      <c r="E48" s="26">
        <v>33800</v>
      </c>
      <c r="F48" s="129"/>
      <c r="G48" s="130"/>
      <c r="H48" s="27">
        <v>36200</v>
      </c>
      <c r="I48" s="150"/>
      <c r="J48" s="147"/>
      <c r="L48" s="140" t="s">
        <v>92</v>
      </c>
      <c r="M48" s="154"/>
      <c r="N48" s="114">
        <v>31800</v>
      </c>
      <c r="O48" s="92">
        <f t="shared" si="9"/>
        <v>31600</v>
      </c>
      <c r="P48" s="59" t="s">
        <v>212</v>
      </c>
      <c r="Q48" s="60"/>
    </row>
    <row r="49" spans="3:17" s="6" customFormat="1" ht="21" customHeight="1" thickBot="1">
      <c r="C49" s="127" t="s">
        <v>147</v>
      </c>
      <c r="D49" s="128"/>
      <c r="E49" s="26">
        <v>33800</v>
      </c>
      <c r="F49" s="129"/>
      <c r="G49" s="130"/>
      <c r="H49" s="27">
        <v>34900</v>
      </c>
      <c r="I49" s="150">
        <v>36900</v>
      </c>
      <c r="J49" s="147"/>
      <c r="L49" s="140" t="s">
        <v>121</v>
      </c>
      <c r="M49" s="154"/>
      <c r="N49" s="114">
        <v>31800</v>
      </c>
      <c r="O49" s="92">
        <f t="shared" si="9"/>
        <v>31600</v>
      </c>
      <c r="P49" s="59" t="s">
        <v>212</v>
      </c>
      <c r="Q49" s="27"/>
    </row>
    <row r="50" spans="3:17" s="6" customFormat="1" ht="21" customHeight="1" thickBot="1">
      <c r="C50" s="127" t="s">
        <v>148</v>
      </c>
      <c r="D50" s="128"/>
      <c r="E50" s="26">
        <v>32400</v>
      </c>
      <c r="F50" s="129"/>
      <c r="G50" s="130"/>
      <c r="H50" s="27">
        <v>34700</v>
      </c>
      <c r="I50" s="150">
        <v>36500</v>
      </c>
      <c r="J50" s="147"/>
      <c r="L50" s="140" t="s">
        <v>161</v>
      </c>
      <c r="M50" s="154"/>
      <c r="N50" s="109">
        <v>33300</v>
      </c>
      <c r="O50" s="92">
        <f t="shared" si="9"/>
        <v>33100</v>
      </c>
      <c r="P50" s="59" t="s">
        <v>212</v>
      </c>
      <c r="Q50" s="27"/>
    </row>
    <row r="51" spans="3:17" s="6" customFormat="1" ht="21" customHeight="1" thickBot="1">
      <c r="C51" s="127" t="s">
        <v>149</v>
      </c>
      <c r="D51" s="128"/>
      <c r="E51" s="26">
        <v>32400</v>
      </c>
      <c r="F51" s="129"/>
      <c r="G51" s="130"/>
      <c r="H51" s="27">
        <v>34700</v>
      </c>
      <c r="I51" s="150">
        <v>36500</v>
      </c>
      <c r="J51" s="147"/>
      <c r="L51" s="140" t="s">
        <v>93</v>
      </c>
      <c r="M51" s="154"/>
      <c r="N51" s="109">
        <v>33800</v>
      </c>
      <c r="O51" s="92">
        <f t="shared" si="9"/>
        <v>33600</v>
      </c>
      <c r="P51" s="59" t="s">
        <v>212</v>
      </c>
      <c r="Q51" s="27"/>
    </row>
    <row r="52" spans="3:17" s="6" customFormat="1" ht="21" customHeight="1" thickBot="1">
      <c r="C52" s="127" t="s">
        <v>150</v>
      </c>
      <c r="D52" s="128"/>
      <c r="E52" s="26">
        <v>28200</v>
      </c>
      <c r="F52" s="129"/>
      <c r="G52" s="130"/>
      <c r="H52" s="27">
        <v>34700</v>
      </c>
      <c r="I52" s="150"/>
      <c r="J52" s="147"/>
      <c r="L52" s="140" t="s">
        <v>209</v>
      </c>
      <c r="M52" s="154"/>
      <c r="N52" s="109">
        <v>34200</v>
      </c>
      <c r="O52" s="92">
        <f t="shared" si="9"/>
        <v>34000</v>
      </c>
      <c r="P52" s="59" t="s">
        <v>212</v>
      </c>
      <c r="Q52" s="27"/>
    </row>
    <row r="53" spans="3:17" s="6" customFormat="1" ht="21" customHeight="1" thickBot="1">
      <c r="C53" s="127" t="s">
        <v>151</v>
      </c>
      <c r="D53" s="128"/>
      <c r="E53" s="26">
        <v>28200</v>
      </c>
      <c r="F53" s="129"/>
      <c r="G53" s="130"/>
      <c r="H53" s="27">
        <v>34700</v>
      </c>
      <c r="I53" s="150"/>
      <c r="J53" s="147"/>
      <c r="L53" s="140" t="s">
        <v>94</v>
      </c>
      <c r="M53" s="154"/>
      <c r="N53" s="109">
        <v>35200</v>
      </c>
      <c r="O53" s="92">
        <f t="shared" si="9"/>
        <v>35000</v>
      </c>
      <c r="P53" s="59" t="s">
        <v>212</v>
      </c>
      <c r="Q53" s="27"/>
    </row>
    <row r="54" spans="3:17" s="6" customFormat="1" ht="21" customHeight="1" thickBot="1">
      <c r="C54" s="127" t="s">
        <v>152</v>
      </c>
      <c r="D54" s="128"/>
      <c r="E54" s="26">
        <v>28200</v>
      </c>
      <c r="F54" s="129"/>
      <c r="G54" s="130"/>
      <c r="H54" s="27">
        <v>34700</v>
      </c>
      <c r="I54" s="150"/>
      <c r="J54" s="147"/>
      <c r="L54" s="140" t="s">
        <v>120</v>
      </c>
      <c r="M54" s="154"/>
      <c r="N54" s="109">
        <v>35800</v>
      </c>
      <c r="O54" s="92">
        <f t="shared" si="9"/>
        <v>35600</v>
      </c>
      <c r="P54" s="59" t="s">
        <v>212</v>
      </c>
      <c r="Q54" s="27"/>
    </row>
    <row r="55" spans="3:17" s="6" customFormat="1" ht="21" customHeight="1" thickBot="1">
      <c r="C55" s="127" t="s">
        <v>153</v>
      </c>
      <c r="D55" s="128"/>
      <c r="E55" s="26">
        <v>28200</v>
      </c>
      <c r="F55" s="129"/>
      <c r="G55" s="130"/>
      <c r="H55" s="27">
        <v>34700</v>
      </c>
      <c r="I55" s="150"/>
      <c r="J55" s="147"/>
      <c r="L55" s="140" t="s">
        <v>95</v>
      </c>
      <c r="M55" s="154"/>
      <c r="N55" s="109">
        <v>36800</v>
      </c>
      <c r="O55" s="92">
        <f t="shared" si="9"/>
        <v>36600</v>
      </c>
      <c r="P55" s="59" t="s">
        <v>212</v>
      </c>
      <c r="Q55" s="27"/>
    </row>
    <row r="56" spans="3:17" s="6" customFormat="1" ht="21" customHeight="1" thickBot="1">
      <c r="C56" s="127" t="s">
        <v>154</v>
      </c>
      <c r="D56" s="128"/>
      <c r="E56" s="26">
        <v>28200</v>
      </c>
      <c r="F56" s="129"/>
      <c r="G56" s="130"/>
      <c r="H56" s="27">
        <v>34700</v>
      </c>
      <c r="I56" s="150"/>
      <c r="J56" s="147"/>
      <c r="L56" s="140" t="s">
        <v>96</v>
      </c>
      <c r="M56" s="154"/>
      <c r="N56" s="109">
        <v>40500</v>
      </c>
      <c r="O56" s="92">
        <f t="shared" si="9"/>
        <v>40300</v>
      </c>
      <c r="P56" s="59" t="s">
        <v>212</v>
      </c>
      <c r="Q56" s="27"/>
    </row>
    <row r="57" spans="3:17" s="6" customFormat="1" ht="21" customHeight="1" thickBot="1">
      <c r="C57" s="127" t="s">
        <v>155</v>
      </c>
      <c r="D57" s="128"/>
      <c r="E57" s="26">
        <v>28200</v>
      </c>
      <c r="F57" s="129"/>
      <c r="G57" s="130"/>
      <c r="H57" s="27">
        <v>34700</v>
      </c>
      <c r="I57" s="150"/>
      <c r="J57" s="147"/>
      <c r="L57" s="140" t="s">
        <v>97</v>
      </c>
      <c r="M57" s="154"/>
      <c r="N57" s="109">
        <v>32500</v>
      </c>
      <c r="O57" s="92">
        <f t="shared" si="9"/>
        <v>32300</v>
      </c>
      <c r="P57" s="59" t="s">
        <v>212</v>
      </c>
      <c r="Q57" s="27"/>
    </row>
    <row r="58" spans="3:17" s="6" customFormat="1" ht="21" customHeight="1" thickBot="1">
      <c r="C58" s="178" t="s">
        <v>156</v>
      </c>
      <c r="D58" s="179"/>
      <c r="E58" s="28">
        <v>28200</v>
      </c>
      <c r="F58" s="183"/>
      <c r="G58" s="184"/>
      <c r="H58" s="29">
        <v>34700</v>
      </c>
      <c r="I58" s="148"/>
      <c r="J58" s="149"/>
      <c r="L58" s="140" t="s">
        <v>98</v>
      </c>
      <c r="M58" s="154"/>
      <c r="N58" s="109">
        <v>32500</v>
      </c>
      <c r="O58" s="92">
        <f t="shared" si="9"/>
        <v>32300</v>
      </c>
      <c r="P58" s="59" t="s">
        <v>212</v>
      </c>
      <c r="Q58" s="27"/>
    </row>
    <row r="59" spans="3:17" s="6" customFormat="1" ht="21" customHeight="1" thickBot="1">
      <c r="C59" s="180"/>
      <c r="D59" s="180"/>
      <c r="E59" s="12"/>
      <c r="F59" s="227"/>
      <c r="G59" s="227"/>
      <c r="H59" s="13"/>
      <c r="I59" s="159"/>
      <c r="J59" s="159"/>
      <c r="L59" s="140" t="s">
        <v>99</v>
      </c>
      <c r="M59" s="154"/>
      <c r="N59" s="109">
        <v>32500</v>
      </c>
      <c r="O59" s="92">
        <f t="shared" si="9"/>
        <v>32300</v>
      </c>
      <c r="P59" s="59" t="s">
        <v>212</v>
      </c>
      <c r="Q59" s="27"/>
    </row>
    <row r="60" spans="3:17" s="6" customFormat="1" ht="21" customHeight="1" thickBot="1">
      <c r="C60" s="111"/>
      <c r="D60" s="111"/>
      <c r="E60" s="12"/>
      <c r="F60" s="12"/>
      <c r="G60" s="12"/>
      <c r="H60" s="13"/>
      <c r="I60" s="13"/>
      <c r="J60" s="13"/>
      <c r="L60" s="140" t="s">
        <v>132</v>
      </c>
      <c r="M60" s="154"/>
      <c r="N60" s="112">
        <v>34500</v>
      </c>
      <c r="O60" s="92">
        <f t="shared" si="9"/>
        <v>34300</v>
      </c>
      <c r="P60" s="59" t="s">
        <v>212</v>
      </c>
      <c r="Q60" s="27"/>
    </row>
    <row r="61" spans="12:17" s="6" customFormat="1" ht="23.25" customHeight="1" thickBot="1">
      <c r="L61" s="152" t="s">
        <v>208</v>
      </c>
      <c r="M61" s="226"/>
      <c r="N61" s="110">
        <v>37500</v>
      </c>
      <c r="O61" s="92">
        <f t="shared" si="9"/>
        <v>37300</v>
      </c>
      <c r="P61" s="59" t="s">
        <v>212</v>
      </c>
      <c r="Q61" s="27"/>
    </row>
    <row r="62" spans="3:17" s="6" customFormat="1" ht="21" customHeight="1" thickBot="1">
      <c r="C62" s="220" t="s">
        <v>22</v>
      </c>
      <c r="D62" s="221"/>
      <c r="E62" s="174" t="s">
        <v>23</v>
      </c>
      <c r="F62" s="175"/>
      <c r="G62" s="176"/>
      <c r="H62" s="174" t="s">
        <v>24</v>
      </c>
      <c r="I62" s="175"/>
      <c r="J62" s="176"/>
      <c r="L62" s="228"/>
      <c r="M62" s="228"/>
      <c r="N62" s="12"/>
      <c r="O62" s="12"/>
      <c r="P62" s="13"/>
      <c r="Q62" s="13"/>
    </row>
    <row r="63" spans="3:17" s="6" customFormat="1" ht="18" customHeight="1" thickBot="1">
      <c r="C63" s="222"/>
      <c r="D63" s="223"/>
      <c r="E63" s="4" t="s">
        <v>2</v>
      </c>
      <c r="F63" s="144" t="s">
        <v>3</v>
      </c>
      <c r="G63" s="145"/>
      <c r="H63" s="4" t="s">
        <v>2</v>
      </c>
      <c r="I63" s="144" t="s">
        <v>3</v>
      </c>
      <c r="J63" s="145"/>
      <c r="L63" s="209" t="s">
        <v>114</v>
      </c>
      <c r="M63" s="210"/>
      <c r="N63" s="144" t="s">
        <v>2</v>
      </c>
      <c r="O63" s="145"/>
      <c r="P63" s="144" t="s">
        <v>85</v>
      </c>
      <c r="Q63" s="145"/>
    </row>
    <row r="64" spans="3:17" s="6" customFormat="1" ht="21" customHeight="1" thickBot="1">
      <c r="C64" s="224" t="s">
        <v>47</v>
      </c>
      <c r="D64" s="225"/>
      <c r="E64" s="31">
        <v>38500</v>
      </c>
      <c r="F64" s="187"/>
      <c r="G64" s="188"/>
      <c r="H64" s="32"/>
      <c r="I64" s="206"/>
      <c r="J64" s="207"/>
      <c r="L64" s="211"/>
      <c r="M64" s="212"/>
      <c r="N64" s="240"/>
      <c r="O64" s="241"/>
      <c r="P64" s="240"/>
      <c r="Q64" s="241"/>
    </row>
    <row r="65" spans="3:17" s="6" customFormat="1" ht="21" customHeight="1">
      <c r="C65" s="33" t="s">
        <v>48</v>
      </c>
      <c r="D65" s="34"/>
      <c r="E65" s="35">
        <v>38500</v>
      </c>
      <c r="F65" s="146"/>
      <c r="G65" s="147"/>
      <c r="H65" s="36"/>
      <c r="I65" s="160"/>
      <c r="J65" s="161"/>
      <c r="L65" s="162" t="s">
        <v>115</v>
      </c>
      <c r="M65" s="163"/>
      <c r="N65" s="242">
        <v>43000</v>
      </c>
      <c r="O65" s="243"/>
      <c r="P65" s="206">
        <f>N65-500</f>
        <v>42500</v>
      </c>
      <c r="Q65" s="207"/>
    </row>
    <row r="66" spans="3:17" s="6" customFormat="1" ht="21" customHeight="1">
      <c r="C66" s="33" t="s">
        <v>49</v>
      </c>
      <c r="D66" s="34"/>
      <c r="E66" s="35">
        <v>37500</v>
      </c>
      <c r="F66" s="146">
        <f aca="true" t="shared" si="10" ref="F66:F76">E66-200</f>
        <v>37300</v>
      </c>
      <c r="G66" s="147"/>
      <c r="H66" s="36">
        <v>38800</v>
      </c>
      <c r="I66" s="160">
        <f>H66-200</f>
        <v>38600</v>
      </c>
      <c r="J66" s="161"/>
      <c r="L66" s="140" t="s">
        <v>116</v>
      </c>
      <c r="M66" s="141"/>
      <c r="N66" s="244">
        <v>43000</v>
      </c>
      <c r="O66" s="245"/>
      <c r="P66" s="160">
        <f aca="true" t="shared" si="11" ref="P66:P72">N66-500</f>
        <v>42500</v>
      </c>
      <c r="Q66" s="161"/>
    </row>
    <row r="67" spans="3:17" s="6" customFormat="1" ht="21" customHeight="1">
      <c r="C67" s="33" t="s">
        <v>50</v>
      </c>
      <c r="D67" s="34"/>
      <c r="E67" s="35">
        <v>37500</v>
      </c>
      <c r="F67" s="146">
        <f t="shared" si="10"/>
        <v>37300</v>
      </c>
      <c r="G67" s="147"/>
      <c r="H67" s="36">
        <v>38800</v>
      </c>
      <c r="I67" s="160">
        <f aca="true" t="shared" si="12" ref="I67:I76">H67-200</f>
        <v>38600</v>
      </c>
      <c r="J67" s="161"/>
      <c r="L67" s="140" t="s">
        <v>117</v>
      </c>
      <c r="M67" s="141"/>
      <c r="N67" s="246">
        <v>43000</v>
      </c>
      <c r="O67" s="247"/>
      <c r="P67" s="160">
        <f t="shared" si="11"/>
        <v>42500</v>
      </c>
      <c r="Q67" s="161"/>
    </row>
    <row r="68" spans="3:17" s="6" customFormat="1" ht="21" customHeight="1">
      <c r="C68" s="33" t="s">
        <v>51</v>
      </c>
      <c r="D68" s="34"/>
      <c r="E68" s="35">
        <v>37200</v>
      </c>
      <c r="F68" s="146">
        <f t="shared" si="10"/>
        <v>37000</v>
      </c>
      <c r="G68" s="147"/>
      <c r="H68" s="36">
        <v>38800</v>
      </c>
      <c r="I68" s="160">
        <f t="shared" si="12"/>
        <v>38600</v>
      </c>
      <c r="J68" s="161"/>
      <c r="L68" s="140" t="s">
        <v>118</v>
      </c>
      <c r="M68" s="141"/>
      <c r="N68" s="246">
        <v>43000</v>
      </c>
      <c r="O68" s="247"/>
      <c r="P68" s="160">
        <f t="shared" si="11"/>
        <v>42500</v>
      </c>
      <c r="Q68" s="161"/>
    </row>
    <row r="69" spans="3:17" s="6" customFormat="1" ht="21" customHeight="1">
      <c r="C69" s="33" t="s">
        <v>52</v>
      </c>
      <c r="D69" s="34"/>
      <c r="E69" s="35">
        <v>37200</v>
      </c>
      <c r="F69" s="146">
        <f t="shared" si="10"/>
        <v>37000</v>
      </c>
      <c r="G69" s="147"/>
      <c r="H69" s="36">
        <v>38800</v>
      </c>
      <c r="I69" s="160">
        <f t="shared" si="12"/>
        <v>38600</v>
      </c>
      <c r="J69" s="161"/>
      <c r="L69" s="140" t="s">
        <v>186</v>
      </c>
      <c r="M69" s="141"/>
      <c r="N69" s="246">
        <v>43000</v>
      </c>
      <c r="O69" s="247"/>
      <c r="P69" s="160">
        <f t="shared" si="11"/>
        <v>42500</v>
      </c>
      <c r="Q69" s="161"/>
    </row>
    <row r="70" spans="3:17" s="6" customFormat="1" ht="21" customHeight="1">
      <c r="C70" s="33" t="s">
        <v>53</v>
      </c>
      <c r="D70" s="34"/>
      <c r="E70" s="35">
        <v>37200</v>
      </c>
      <c r="F70" s="146">
        <f t="shared" si="10"/>
        <v>37000</v>
      </c>
      <c r="G70" s="147"/>
      <c r="H70" s="36">
        <v>38800</v>
      </c>
      <c r="I70" s="160">
        <f t="shared" si="12"/>
        <v>38600</v>
      </c>
      <c r="J70" s="161"/>
      <c r="L70" s="140" t="s">
        <v>187</v>
      </c>
      <c r="M70" s="141"/>
      <c r="N70" s="246">
        <v>43000</v>
      </c>
      <c r="O70" s="247"/>
      <c r="P70" s="160">
        <f t="shared" si="11"/>
        <v>42500</v>
      </c>
      <c r="Q70" s="161"/>
    </row>
    <row r="71" spans="3:17" s="6" customFormat="1" ht="21" customHeight="1">
      <c r="C71" s="218" t="s">
        <v>54</v>
      </c>
      <c r="D71" s="219"/>
      <c r="E71" s="37">
        <v>36800</v>
      </c>
      <c r="F71" s="146">
        <f t="shared" si="10"/>
        <v>36600</v>
      </c>
      <c r="G71" s="147"/>
      <c r="H71" s="38">
        <v>38800</v>
      </c>
      <c r="I71" s="160">
        <f t="shared" si="12"/>
        <v>38600</v>
      </c>
      <c r="J71" s="161"/>
      <c r="L71" s="140" t="s">
        <v>119</v>
      </c>
      <c r="M71" s="141"/>
      <c r="N71" s="246">
        <v>43000</v>
      </c>
      <c r="O71" s="247"/>
      <c r="P71" s="160">
        <f t="shared" si="11"/>
        <v>42500</v>
      </c>
      <c r="Q71" s="161"/>
    </row>
    <row r="72" spans="3:17" s="6" customFormat="1" ht="21" customHeight="1" thickBot="1">
      <c r="C72" s="218" t="s">
        <v>55</v>
      </c>
      <c r="D72" s="219"/>
      <c r="E72" s="37">
        <v>42500</v>
      </c>
      <c r="F72" s="146">
        <f t="shared" si="10"/>
        <v>42300</v>
      </c>
      <c r="G72" s="147"/>
      <c r="H72" s="38">
        <v>44950</v>
      </c>
      <c r="I72" s="160">
        <f t="shared" si="12"/>
        <v>44750</v>
      </c>
      <c r="J72" s="161"/>
      <c r="L72" s="152" t="s">
        <v>185</v>
      </c>
      <c r="M72" s="153"/>
      <c r="N72" s="248">
        <v>43000</v>
      </c>
      <c r="O72" s="249"/>
      <c r="P72" s="229">
        <f t="shared" si="11"/>
        <v>42500</v>
      </c>
      <c r="Q72" s="230"/>
    </row>
    <row r="73" spans="3:17" s="6" customFormat="1" ht="21" customHeight="1">
      <c r="C73" s="24" t="s">
        <v>59</v>
      </c>
      <c r="D73" s="25"/>
      <c r="E73" s="37">
        <v>42800</v>
      </c>
      <c r="F73" s="146">
        <f t="shared" si="10"/>
        <v>42600</v>
      </c>
      <c r="G73" s="147"/>
      <c r="H73" s="38">
        <v>44950</v>
      </c>
      <c r="I73" s="160">
        <f t="shared" si="12"/>
        <v>44750</v>
      </c>
      <c r="J73" s="161"/>
      <c r="L73" s="208"/>
      <c r="M73" s="208"/>
      <c r="N73" s="253"/>
      <c r="O73" s="253"/>
      <c r="P73" s="185"/>
      <c r="Q73" s="185"/>
    </row>
    <row r="74" spans="3:19" s="6" customFormat="1" ht="21" customHeight="1" thickBot="1">
      <c r="C74" s="218" t="s">
        <v>56</v>
      </c>
      <c r="D74" s="219"/>
      <c r="E74" s="37">
        <v>42800</v>
      </c>
      <c r="F74" s="146">
        <f t="shared" si="10"/>
        <v>42600</v>
      </c>
      <c r="G74" s="147"/>
      <c r="H74" s="38">
        <v>44950</v>
      </c>
      <c r="I74" s="160">
        <f t="shared" si="12"/>
        <v>44750</v>
      </c>
      <c r="J74" s="161"/>
      <c r="L74" s="78"/>
      <c r="M74" s="78"/>
      <c r="N74" s="79"/>
      <c r="O74" s="79"/>
      <c r="P74" s="79"/>
      <c r="Q74" s="79"/>
      <c r="R74" s="15"/>
      <c r="S74" s="15"/>
    </row>
    <row r="75" spans="3:19" s="3" customFormat="1" ht="21" customHeight="1">
      <c r="C75" s="218" t="s">
        <v>57</v>
      </c>
      <c r="D75" s="219"/>
      <c r="E75" s="37">
        <v>42800</v>
      </c>
      <c r="F75" s="146">
        <f t="shared" si="10"/>
        <v>42600</v>
      </c>
      <c r="G75" s="147"/>
      <c r="H75" s="38">
        <v>44950</v>
      </c>
      <c r="I75" s="160">
        <f t="shared" si="12"/>
        <v>44750</v>
      </c>
      <c r="J75" s="161"/>
      <c r="L75" s="236" t="s">
        <v>131</v>
      </c>
      <c r="M75" s="237"/>
      <c r="N75" s="300" t="s">
        <v>167</v>
      </c>
      <c r="O75" s="301"/>
      <c r="P75" s="300" t="s">
        <v>166</v>
      </c>
      <c r="Q75" s="301"/>
      <c r="R75" s="15"/>
      <c r="S75" s="15"/>
    </row>
    <row r="76" spans="3:19" s="3" customFormat="1" ht="21" customHeight="1" thickBot="1">
      <c r="C76" s="39" t="s">
        <v>58</v>
      </c>
      <c r="D76" s="40"/>
      <c r="E76" s="41">
        <v>42800</v>
      </c>
      <c r="F76" s="146">
        <f t="shared" si="10"/>
        <v>42600</v>
      </c>
      <c r="G76" s="147"/>
      <c r="H76" s="42">
        <v>44950</v>
      </c>
      <c r="I76" s="160">
        <f t="shared" si="12"/>
        <v>44750</v>
      </c>
      <c r="J76" s="161"/>
      <c r="L76" s="238"/>
      <c r="M76" s="239"/>
      <c r="N76" s="302"/>
      <c r="O76" s="303"/>
      <c r="P76" s="302"/>
      <c r="Q76" s="303"/>
      <c r="R76" s="15"/>
      <c r="S76" s="15"/>
    </row>
    <row r="77" spans="3:19" s="6" customFormat="1" ht="21" customHeight="1" thickBot="1">
      <c r="C77" s="216" t="s">
        <v>60</v>
      </c>
      <c r="D77" s="217"/>
      <c r="E77" s="43">
        <v>47000</v>
      </c>
      <c r="F77" s="165">
        <v>47000</v>
      </c>
      <c r="G77" s="149"/>
      <c r="H77" s="44"/>
      <c r="I77" s="229"/>
      <c r="J77" s="230"/>
      <c r="L77" s="162" t="s">
        <v>123</v>
      </c>
      <c r="M77" s="163"/>
      <c r="N77" s="206">
        <v>36800</v>
      </c>
      <c r="O77" s="207"/>
      <c r="P77" s="252" t="s">
        <v>212</v>
      </c>
      <c r="Q77" s="188"/>
      <c r="R77" s="15"/>
      <c r="S77" s="15"/>
    </row>
    <row r="78" spans="8:19" s="6" customFormat="1" ht="19.5" customHeight="1" thickBot="1">
      <c r="H78" s="6" t="s">
        <v>162</v>
      </c>
      <c r="L78" s="140" t="s">
        <v>124</v>
      </c>
      <c r="M78" s="141"/>
      <c r="N78" s="160">
        <v>37500</v>
      </c>
      <c r="O78" s="161"/>
      <c r="P78" s="252" t="s">
        <v>212</v>
      </c>
      <c r="Q78" s="188"/>
      <c r="R78" s="8"/>
      <c r="S78" s="8"/>
    </row>
    <row r="79" spans="3:17" ht="21" customHeight="1" thickBot="1">
      <c r="C79" s="220" t="s">
        <v>26</v>
      </c>
      <c r="D79" s="221"/>
      <c r="E79" s="174" t="s">
        <v>23</v>
      </c>
      <c r="F79" s="175"/>
      <c r="G79" s="176"/>
      <c r="H79" s="174" t="s">
        <v>24</v>
      </c>
      <c r="I79" s="175"/>
      <c r="J79" s="176"/>
      <c r="K79" s="9"/>
      <c r="L79" s="140" t="s">
        <v>122</v>
      </c>
      <c r="M79" s="141"/>
      <c r="N79" s="160">
        <v>36800</v>
      </c>
      <c r="O79" s="161"/>
      <c r="P79" s="252" t="s">
        <v>212</v>
      </c>
      <c r="Q79" s="188"/>
    </row>
    <row r="80" spans="3:17" ht="18.75" customHeight="1" thickBot="1">
      <c r="C80" s="170"/>
      <c r="D80" s="171"/>
      <c r="E80" s="14" t="s">
        <v>2</v>
      </c>
      <c r="F80" s="144" t="s">
        <v>85</v>
      </c>
      <c r="G80" s="145"/>
      <c r="H80" s="14" t="s">
        <v>2</v>
      </c>
      <c r="I80" s="144" t="s">
        <v>85</v>
      </c>
      <c r="J80" s="145"/>
      <c r="K80" s="9"/>
      <c r="L80" s="140" t="s">
        <v>125</v>
      </c>
      <c r="M80" s="141"/>
      <c r="N80" s="160">
        <v>36800</v>
      </c>
      <c r="O80" s="161"/>
      <c r="P80" s="252" t="s">
        <v>212</v>
      </c>
      <c r="Q80" s="188"/>
    </row>
    <row r="81" spans="3:17" ht="19.5" customHeight="1" thickBot="1">
      <c r="C81" s="224" t="s">
        <v>29</v>
      </c>
      <c r="D81" s="233"/>
      <c r="E81" s="31">
        <v>31800</v>
      </c>
      <c r="F81" s="187">
        <f>E81-200</f>
        <v>31600</v>
      </c>
      <c r="G81" s="188"/>
      <c r="H81" s="32"/>
      <c r="I81" s="206"/>
      <c r="J81" s="207"/>
      <c r="L81" s="140" t="s">
        <v>126</v>
      </c>
      <c r="M81" s="141"/>
      <c r="N81" s="160">
        <v>37800</v>
      </c>
      <c r="O81" s="161"/>
      <c r="P81" s="252" t="s">
        <v>212</v>
      </c>
      <c r="Q81" s="188"/>
    </row>
    <row r="82" spans="3:17" ht="19.5" customHeight="1" thickBot="1">
      <c r="C82" s="231" t="s">
        <v>30</v>
      </c>
      <c r="D82" s="232"/>
      <c r="E82" s="37">
        <v>34000</v>
      </c>
      <c r="F82" s="187">
        <f aca="true" t="shared" si="13" ref="F82:F99">E82-200</f>
        <v>33800</v>
      </c>
      <c r="G82" s="188"/>
      <c r="H82" s="38"/>
      <c r="I82" s="206"/>
      <c r="J82" s="207"/>
      <c r="L82" s="140" t="s">
        <v>127</v>
      </c>
      <c r="M82" s="141"/>
      <c r="N82" s="160">
        <v>37800</v>
      </c>
      <c r="O82" s="161"/>
      <c r="P82" s="252" t="s">
        <v>212</v>
      </c>
      <c r="Q82" s="188"/>
    </row>
    <row r="83" spans="3:17" ht="21" customHeight="1" thickBot="1">
      <c r="C83" s="231" t="s">
        <v>31</v>
      </c>
      <c r="D83" s="232"/>
      <c r="E83" s="37">
        <v>31800</v>
      </c>
      <c r="F83" s="187">
        <f t="shared" si="13"/>
        <v>31600</v>
      </c>
      <c r="G83" s="188"/>
      <c r="H83" s="38">
        <v>38700</v>
      </c>
      <c r="I83" s="206">
        <f aca="true" t="shared" si="14" ref="I83:I99">H83-200</f>
        <v>38500</v>
      </c>
      <c r="J83" s="207"/>
      <c r="L83" s="140" t="s">
        <v>128</v>
      </c>
      <c r="M83" s="141"/>
      <c r="N83" s="160">
        <v>38950</v>
      </c>
      <c r="O83" s="161"/>
      <c r="P83" s="252" t="s">
        <v>212</v>
      </c>
      <c r="Q83" s="188"/>
    </row>
    <row r="84" spans="3:17" ht="21" customHeight="1" thickBot="1">
      <c r="C84" s="231" t="s">
        <v>32</v>
      </c>
      <c r="D84" s="232"/>
      <c r="E84" s="37">
        <v>30600</v>
      </c>
      <c r="F84" s="187">
        <f t="shared" si="13"/>
        <v>30400</v>
      </c>
      <c r="G84" s="188"/>
      <c r="H84" s="38">
        <v>38700</v>
      </c>
      <c r="I84" s="206">
        <f t="shared" si="14"/>
        <v>38500</v>
      </c>
      <c r="J84" s="207"/>
      <c r="L84" s="140" t="s">
        <v>129</v>
      </c>
      <c r="M84" s="141"/>
      <c r="N84" s="160">
        <v>38950</v>
      </c>
      <c r="O84" s="161"/>
      <c r="P84" s="252" t="s">
        <v>212</v>
      </c>
      <c r="Q84" s="188"/>
    </row>
    <row r="85" spans="3:17" ht="21" customHeight="1" thickBot="1">
      <c r="C85" s="231" t="s">
        <v>33</v>
      </c>
      <c r="D85" s="232"/>
      <c r="E85" s="37">
        <v>31800</v>
      </c>
      <c r="F85" s="187">
        <f t="shared" si="13"/>
        <v>31600</v>
      </c>
      <c r="G85" s="188"/>
      <c r="H85" s="38">
        <v>33800</v>
      </c>
      <c r="I85" s="206">
        <f t="shared" si="14"/>
        <v>33600</v>
      </c>
      <c r="J85" s="207"/>
      <c r="L85" s="140" t="s">
        <v>130</v>
      </c>
      <c r="M85" s="141"/>
      <c r="N85" s="160">
        <v>42800</v>
      </c>
      <c r="O85" s="161"/>
      <c r="P85" s="252" t="s">
        <v>212</v>
      </c>
      <c r="Q85" s="188"/>
    </row>
    <row r="86" spans="3:17" ht="21" customHeight="1" thickBot="1">
      <c r="C86" s="231" t="s">
        <v>34</v>
      </c>
      <c r="D86" s="232"/>
      <c r="E86" s="37">
        <v>31200</v>
      </c>
      <c r="F86" s="187">
        <f t="shared" si="13"/>
        <v>31000</v>
      </c>
      <c r="G86" s="188"/>
      <c r="H86" s="38">
        <v>33800</v>
      </c>
      <c r="I86" s="206">
        <f t="shared" si="14"/>
        <v>33600</v>
      </c>
      <c r="J86" s="207"/>
      <c r="L86" s="140" t="s">
        <v>181</v>
      </c>
      <c r="M86" s="141"/>
      <c r="N86" s="160">
        <v>40800</v>
      </c>
      <c r="O86" s="161"/>
      <c r="P86" s="252" t="s">
        <v>212</v>
      </c>
      <c r="Q86" s="188"/>
    </row>
    <row r="87" spans="3:17" ht="21" customHeight="1" thickBot="1">
      <c r="C87" s="231" t="s">
        <v>35</v>
      </c>
      <c r="D87" s="232"/>
      <c r="E87" s="37">
        <v>31200</v>
      </c>
      <c r="F87" s="187">
        <f t="shared" si="13"/>
        <v>31000</v>
      </c>
      <c r="G87" s="188"/>
      <c r="H87" s="38">
        <v>33800</v>
      </c>
      <c r="I87" s="206">
        <f t="shared" si="14"/>
        <v>33600</v>
      </c>
      <c r="J87" s="207"/>
      <c r="L87" s="140" t="s">
        <v>168</v>
      </c>
      <c r="M87" s="141"/>
      <c r="N87" s="160">
        <v>48500</v>
      </c>
      <c r="O87" s="161"/>
      <c r="P87" s="252" t="s">
        <v>212</v>
      </c>
      <c r="Q87" s="188"/>
    </row>
    <row r="88" spans="3:17" ht="21" customHeight="1" thickBot="1">
      <c r="C88" s="231" t="s">
        <v>36</v>
      </c>
      <c r="D88" s="232"/>
      <c r="E88" s="37">
        <v>31200</v>
      </c>
      <c r="F88" s="187">
        <f t="shared" si="13"/>
        <v>31000</v>
      </c>
      <c r="G88" s="188"/>
      <c r="H88" s="38">
        <v>33800</v>
      </c>
      <c r="I88" s="206">
        <f t="shared" si="14"/>
        <v>33600</v>
      </c>
      <c r="J88" s="207"/>
      <c r="L88" s="140" t="s">
        <v>169</v>
      </c>
      <c r="M88" s="141"/>
      <c r="N88" s="160">
        <v>48500</v>
      </c>
      <c r="O88" s="161"/>
      <c r="P88" s="252" t="s">
        <v>212</v>
      </c>
      <c r="Q88" s="188"/>
    </row>
    <row r="89" spans="3:17" ht="21" customHeight="1" thickBot="1">
      <c r="C89" s="231" t="s">
        <v>37</v>
      </c>
      <c r="D89" s="232"/>
      <c r="E89" s="37">
        <v>31200</v>
      </c>
      <c r="F89" s="187">
        <f t="shared" si="13"/>
        <v>31000</v>
      </c>
      <c r="G89" s="188"/>
      <c r="H89" s="38">
        <v>33800</v>
      </c>
      <c r="I89" s="206">
        <f t="shared" si="14"/>
        <v>33600</v>
      </c>
      <c r="J89" s="207"/>
      <c r="K89" s="2"/>
      <c r="L89" s="140" t="s">
        <v>170</v>
      </c>
      <c r="M89" s="141"/>
      <c r="N89" s="160">
        <v>50300</v>
      </c>
      <c r="O89" s="161"/>
      <c r="P89" s="252" t="s">
        <v>212</v>
      </c>
      <c r="Q89" s="188"/>
    </row>
    <row r="90" spans="3:17" ht="21" customHeight="1" thickBot="1">
      <c r="C90" s="231" t="s">
        <v>38</v>
      </c>
      <c r="D90" s="232"/>
      <c r="E90" s="37">
        <v>34900</v>
      </c>
      <c r="F90" s="187">
        <f t="shared" si="13"/>
        <v>34700</v>
      </c>
      <c r="G90" s="188"/>
      <c r="H90" s="38">
        <v>37800</v>
      </c>
      <c r="I90" s="206">
        <f t="shared" si="14"/>
        <v>37600</v>
      </c>
      <c r="J90" s="207"/>
      <c r="L90" s="140" t="s">
        <v>171</v>
      </c>
      <c r="M90" s="141"/>
      <c r="N90" s="160">
        <v>48800</v>
      </c>
      <c r="O90" s="161"/>
      <c r="P90" s="252" t="s">
        <v>212</v>
      </c>
      <c r="Q90" s="188"/>
    </row>
    <row r="91" spans="3:17" ht="21" customHeight="1" thickBot="1">
      <c r="C91" s="231" t="s">
        <v>39</v>
      </c>
      <c r="D91" s="232"/>
      <c r="E91" s="37">
        <v>34900</v>
      </c>
      <c r="F91" s="187">
        <f t="shared" si="13"/>
        <v>34700</v>
      </c>
      <c r="G91" s="188"/>
      <c r="H91" s="38">
        <v>37800</v>
      </c>
      <c r="I91" s="206">
        <f t="shared" si="14"/>
        <v>37600</v>
      </c>
      <c r="J91" s="207"/>
      <c r="L91" s="140" t="s">
        <v>205</v>
      </c>
      <c r="M91" s="141"/>
      <c r="N91" s="254">
        <v>52800</v>
      </c>
      <c r="O91" s="255"/>
      <c r="P91" s="252" t="s">
        <v>212</v>
      </c>
      <c r="Q91" s="188"/>
    </row>
    <row r="92" spans="3:17" ht="21" customHeight="1" thickBot="1">
      <c r="C92" s="231" t="s">
        <v>40</v>
      </c>
      <c r="D92" s="232"/>
      <c r="E92" s="37">
        <v>34900</v>
      </c>
      <c r="F92" s="187">
        <f t="shared" si="13"/>
        <v>34700</v>
      </c>
      <c r="G92" s="188"/>
      <c r="H92" s="38">
        <v>37800</v>
      </c>
      <c r="I92" s="206">
        <f t="shared" si="14"/>
        <v>37600</v>
      </c>
      <c r="J92" s="207"/>
      <c r="L92" s="140" t="s">
        <v>172</v>
      </c>
      <c r="M92" s="141"/>
      <c r="N92" s="254">
        <v>69700</v>
      </c>
      <c r="O92" s="255"/>
      <c r="P92" s="252" t="s">
        <v>212</v>
      </c>
      <c r="Q92" s="188"/>
    </row>
    <row r="93" spans="3:17" ht="21" customHeight="1" thickBot="1">
      <c r="C93" s="231" t="s">
        <v>41</v>
      </c>
      <c r="D93" s="232"/>
      <c r="E93" s="37">
        <v>34900</v>
      </c>
      <c r="F93" s="187">
        <f t="shared" si="13"/>
        <v>34700</v>
      </c>
      <c r="G93" s="188"/>
      <c r="H93" s="38">
        <v>37800</v>
      </c>
      <c r="I93" s="206">
        <f t="shared" si="14"/>
        <v>37600</v>
      </c>
      <c r="J93" s="207"/>
      <c r="L93" s="140" t="s">
        <v>173</v>
      </c>
      <c r="M93" s="141"/>
      <c r="N93" s="254">
        <v>69700</v>
      </c>
      <c r="O93" s="255"/>
      <c r="P93" s="252" t="s">
        <v>212</v>
      </c>
      <c r="Q93" s="188"/>
    </row>
    <row r="94" spans="3:17" ht="21" customHeight="1" thickBot="1">
      <c r="C94" s="231" t="s">
        <v>42</v>
      </c>
      <c r="D94" s="232"/>
      <c r="E94" s="37">
        <v>37500</v>
      </c>
      <c r="F94" s="187">
        <f t="shared" si="13"/>
        <v>37300</v>
      </c>
      <c r="G94" s="188"/>
      <c r="H94" s="38">
        <v>38100</v>
      </c>
      <c r="I94" s="206">
        <f t="shared" si="14"/>
        <v>37900</v>
      </c>
      <c r="J94" s="207"/>
      <c r="L94" s="152" t="s">
        <v>174</v>
      </c>
      <c r="M94" s="153"/>
      <c r="N94" s="256">
        <v>70100</v>
      </c>
      <c r="O94" s="257"/>
      <c r="P94" s="252" t="s">
        <v>212</v>
      </c>
      <c r="Q94" s="188"/>
    </row>
    <row r="95" spans="3:17" ht="21" customHeight="1" thickBot="1">
      <c r="C95" s="231" t="s">
        <v>43</v>
      </c>
      <c r="D95" s="232"/>
      <c r="E95" s="37">
        <v>34900</v>
      </c>
      <c r="F95" s="187">
        <f t="shared" si="13"/>
        <v>34700</v>
      </c>
      <c r="G95" s="188"/>
      <c r="H95" s="38">
        <v>38100</v>
      </c>
      <c r="I95" s="206">
        <f t="shared" si="14"/>
        <v>37900</v>
      </c>
      <c r="J95" s="207"/>
      <c r="L95" s="228"/>
      <c r="M95" s="228"/>
      <c r="N95" s="10"/>
      <c r="O95" s="10"/>
      <c r="P95" s="10"/>
      <c r="Q95" s="10"/>
    </row>
    <row r="96" spans="3:19" ht="21" customHeight="1" thickBot="1">
      <c r="C96" s="231" t="s">
        <v>44</v>
      </c>
      <c r="D96" s="232"/>
      <c r="E96" s="37">
        <v>34900</v>
      </c>
      <c r="F96" s="187">
        <f t="shared" si="13"/>
        <v>34700</v>
      </c>
      <c r="G96" s="188"/>
      <c r="H96" s="38">
        <v>38100</v>
      </c>
      <c r="I96" s="206">
        <f t="shared" si="14"/>
        <v>37900</v>
      </c>
      <c r="J96" s="207"/>
      <c r="L96" s="209" t="s">
        <v>105</v>
      </c>
      <c r="M96" s="210"/>
      <c r="N96" s="260" t="s">
        <v>100</v>
      </c>
      <c r="O96" s="261"/>
      <c r="P96" s="258" t="s">
        <v>106</v>
      </c>
      <c r="Q96" s="259"/>
      <c r="R96" s="19"/>
      <c r="S96" s="19"/>
    </row>
    <row r="97" spans="3:19" ht="21" customHeight="1" thickBot="1">
      <c r="C97" s="231" t="s">
        <v>45</v>
      </c>
      <c r="D97" s="232"/>
      <c r="E97" s="37">
        <v>34900</v>
      </c>
      <c r="F97" s="187">
        <f t="shared" si="13"/>
        <v>34700</v>
      </c>
      <c r="G97" s="188"/>
      <c r="H97" s="38">
        <v>38100</v>
      </c>
      <c r="I97" s="206">
        <f t="shared" si="14"/>
        <v>37900</v>
      </c>
      <c r="J97" s="207"/>
      <c r="L97" s="211"/>
      <c r="M97" s="212"/>
      <c r="N97" s="262"/>
      <c r="O97" s="263"/>
      <c r="P97" s="20" t="s">
        <v>102</v>
      </c>
      <c r="Q97" s="21" t="s">
        <v>103</v>
      </c>
      <c r="R97" s="16"/>
      <c r="S97" s="16"/>
    </row>
    <row r="98" spans="3:17" ht="21" customHeight="1" thickBot="1">
      <c r="C98" s="231" t="s">
        <v>46</v>
      </c>
      <c r="D98" s="232"/>
      <c r="E98" s="37">
        <v>35700</v>
      </c>
      <c r="F98" s="187">
        <f t="shared" si="13"/>
        <v>35500</v>
      </c>
      <c r="G98" s="188"/>
      <c r="H98" s="38">
        <v>38100</v>
      </c>
      <c r="I98" s="206">
        <f t="shared" si="14"/>
        <v>37900</v>
      </c>
      <c r="J98" s="207"/>
      <c r="L98" s="162" t="s">
        <v>108</v>
      </c>
      <c r="M98" s="213"/>
      <c r="N98" s="270" t="s">
        <v>107</v>
      </c>
      <c r="O98" s="271"/>
      <c r="P98" s="61">
        <v>38500</v>
      </c>
      <c r="Q98" s="61">
        <f>P98-200</f>
        <v>38300</v>
      </c>
    </row>
    <row r="99" spans="3:17" ht="21" customHeight="1" thickBot="1">
      <c r="C99" s="234" t="s">
        <v>198</v>
      </c>
      <c r="D99" s="235"/>
      <c r="E99" s="43">
        <v>38000</v>
      </c>
      <c r="F99" s="187">
        <f t="shared" si="13"/>
        <v>37800</v>
      </c>
      <c r="G99" s="188"/>
      <c r="H99" s="44">
        <v>41500</v>
      </c>
      <c r="I99" s="206">
        <f t="shared" si="14"/>
        <v>41300</v>
      </c>
      <c r="J99" s="207"/>
      <c r="L99" s="140" t="s">
        <v>109</v>
      </c>
      <c r="M99" s="154"/>
      <c r="N99" s="274" t="s">
        <v>107</v>
      </c>
      <c r="O99" s="275"/>
      <c r="P99" s="62">
        <v>35800</v>
      </c>
      <c r="Q99" s="62">
        <f>P99-200</f>
        <v>35600</v>
      </c>
    </row>
    <row r="100" spans="12:17" ht="21" customHeight="1" thickBot="1">
      <c r="L100" s="140" t="s">
        <v>110</v>
      </c>
      <c r="M100" s="154"/>
      <c r="N100" s="274" t="s">
        <v>107</v>
      </c>
      <c r="O100" s="275"/>
      <c r="P100" s="62">
        <v>35800</v>
      </c>
      <c r="Q100" s="62">
        <f>P100-200</f>
        <v>35600</v>
      </c>
    </row>
    <row r="101" spans="3:17" ht="21" customHeight="1" thickBot="1">
      <c r="C101" s="264" t="s">
        <v>199</v>
      </c>
      <c r="D101" s="265"/>
      <c r="E101" s="260" t="s">
        <v>100</v>
      </c>
      <c r="F101" s="268"/>
      <c r="G101" s="261"/>
      <c r="H101" s="174" t="s">
        <v>101</v>
      </c>
      <c r="I101" s="175"/>
      <c r="J101" s="176"/>
      <c r="L101" s="140" t="s">
        <v>111</v>
      </c>
      <c r="M101" s="154"/>
      <c r="N101" s="274" t="s">
        <v>107</v>
      </c>
      <c r="O101" s="275"/>
      <c r="P101" s="62">
        <v>35800</v>
      </c>
      <c r="Q101" s="62">
        <f>P101-200</f>
        <v>35600</v>
      </c>
    </row>
    <row r="102" spans="3:17" ht="21" customHeight="1" thickBot="1">
      <c r="C102" s="266"/>
      <c r="D102" s="267"/>
      <c r="E102" s="262"/>
      <c r="F102" s="269"/>
      <c r="G102" s="263"/>
      <c r="H102" s="14" t="s">
        <v>102</v>
      </c>
      <c r="I102" s="144" t="s">
        <v>103</v>
      </c>
      <c r="J102" s="145"/>
      <c r="L102" s="152" t="s">
        <v>112</v>
      </c>
      <c r="M102" s="226"/>
      <c r="N102" s="272" t="s">
        <v>107</v>
      </c>
      <c r="O102" s="273"/>
      <c r="P102" s="63">
        <v>38200</v>
      </c>
      <c r="Q102" s="63">
        <f>P102-200</f>
        <v>38000</v>
      </c>
    </row>
    <row r="103" spans="3:13" ht="21" customHeight="1" thickBot="1">
      <c r="C103" s="45" t="s">
        <v>202</v>
      </c>
      <c r="D103" s="46"/>
      <c r="E103" s="278" t="s">
        <v>204</v>
      </c>
      <c r="F103" s="279"/>
      <c r="G103" s="280"/>
      <c r="H103" s="85">
        <v>38800</v>
      </c>
      <c r="I103" s="250">
        <f>H103-300</f>
        <v>38500</v>
      </c>
      <c r="J103" s="251"/>
      <c r="L103" s="281"/>
      <c r="M103" s="281"/>
    </row>
    <row r="104" spans="3:17" ht="21" customHeight="1" thickBot="1">
      <c r="C104" s="47" t="s">
        <v>203</v>
      </c>
      <c r="D104" s="48"/>
      <c r="E104" s="278" t="s">
        <v>204</v>
      </c>
      <c r="F104" s="279"/>
      <c r="G104" s="280"/>
      <c r="H104" s="86">
        <v>38800</v>
      </c>
      <c r="I104" s="276">
        <f aca="true" t="shared" si="15" ref="I104:I109">H104-300</f>
        <v>38500</v>
      </c>
      <c r="J104" s="277"/>
      <c r="L104" s="287" t="s">
        <v>191</v>
      </c>
      <c r="M104" s="288"/>
      <c r="N104" s="304"/>
      <c r="O104" s="305"/>
      <c r="P104" s="258" t="s">
        <v>106</v>
      </c>
      <c r="Q104" s="259"/>
    </row>
    <row r="105" spans="3:17" ht="21" customHeight="1" thickBot="1">
      <c r="C105" s="47" t="s">
        <v>163</v>
      </c>
      <c r="D105" s="48"/>
      <c r="E105" s="278" t="s">
        <v>204</v>
      </c>
      <c r="F105" s="279"/>
      <c r="G105" s="280"/>
      <c r="H105" s="86">
        <v>38800</v>
      </c>
      <c r="I105" s="276">
        <f t="shared" si="15"/>
        <v>38500</v>
      </c>
      <c r="J105" s="277"/>
      <c r="L105" s="289" t="s">
        <v>193</v>
      </c>
      <c r="M105" s="290"/>
      <c r="N105" s="306"/>
      <c r="O105" s="307"/>
      <c r="P105" s="88"/>
      <c r="Q105" s="89"/>
    </row>
    <row r="106" spans="3:17" ht="21" customHeight="1" thickBot="1">
      <c r="C106" s="47" t="s">
        <v>164</v>
      </c>
      <c r="D106" s="48"/>
      <c r="E106" s="278" t="s">
        <v>204</v>
      </c>
      <c r="F106" s="279"/>
      <c r="G106" s="280"/>
      <c r="H106" s="86">
        <v>38800</v>
      </c>
      <c r="I106" s="276">
        <f t="shared" si="15"/>
        <v>38500</v>
      </c>
      <c r="J106" s="277"/>
      <c r="L106" s="291" t="s">
        <v>192</v>
      </c>
      <c r="M106" s="292"/>
      <c r="N106" s="308"/>
      <c r="O106" s="309"/>
      <c r="P106" s="90"/>
      <c r="Q106" s="91"/>
    </row>
    <row r="107" spans="3:17" ht="21" customHeight="1" thickBot="1">
      <c r="C107" s="47" t="s">
        <v>165</v>
      </c>
      <c r="D107" s="48"/>
      <c r="E107" s="278" t="s">
        <v>204</v>
      </c>
      <c r="F107" s="279"/>
      <c r="G107" s="280"/>
      <c r="H107" s="86">
        <v>38800</v>
      </c>
      <c r="I107" s="276">
        <f t="shared" si="15"/>
        <v>38500</v>
      </c>
      <c r="J107" s="277"/>
      <c r="L107" s="293" t="s">
        <v>194</v>
      </c>
      <c r="M107" s="294"/>
      <c r="N107" s="295"/>
      <c r="O107" s="296"/>
      <c r="P107" s="106"/>
      <c r="Q107" s="107"/>
    </row>
    <row r="108" spans="3:17" ht="18.75" customHeight="1" thickBot="1">
      <c r="C108" s="47" t="s">
        <v>201</v>
      </c>
      <c r="D108" s="48"/>
      <c r="E108" s="278" t="s">
        <v>204</v>
      </c>
      <c r="F108" s="279"/>
      <c r="G108" s="280"/>
      <c r="H108" s="86">
        <v>38500</v>
      </c>
      <c r="I108" s="276">
        <f t="shared" si="15"/>
        <v>38200</v>
      </c>
      <c r="J108" s="277"/>
      <c r="L108" s="282"/>
      <c r="M108" s="282"/>
      <c r="N108" s="297"/>
      <c r="O108" s="297"/>
      <c r="P108" s="76"/>
      <c r="Q108" s="76"/>
    </row>
    <row r="109" spans="3:17" ht="19.5" customHeight="1" thickBot="1">
      <c r="C109" s="49" t="s">
        <v>200</v>
      </c>
      <c r="D109" s="50"/>
      <c r="E109" s="278" t="s">
        <v>204</v>
      </c>
      <c r="F109" s="279"/>
      <c r="G109" s="280"/>
      <c r="H109" s="87">
        <v>38500</v>
      </c>
      <c r="I109" s="284">
        <f t="shared" si="15"/>
        <v>38200</v>
      </c>
      <c r="J109" s="285"/>
      <c r="L109" s="115" t="s">
        <v>195</v>
      </c>
      <c r="M109" s="115"/>
      <c r="N109" s="104"/>
      <c r="O109" s="104"/>
      <c r="P109" s="76"/>
      <c r="Q109" s="76"/>
    </row>
    <row r="110" spans="3:17" ht="21" customHeight="1">
      <c r="C110" s="74"/>
      <c r="D110" s="75"/>
      <c r="E110" s="297"/>
      <c r="F110" s="297"/>
      <c r="G110" s="297"/>
      <c r="H110" s="76"/>
      <c r="I110" s="298"/>
      <c r="J110" s="298"/>
      <c r="L110" s="115"/>
      <c r="M110" s="115"/>
      <c r="N110" s="104"/>
      <c r="O110" s="104"/>
      <c r="P110" s="104"/>
      <c r="Q110" s="104"/>
    </row>
    <row r="111" spans="3:17" ht="21" customHeight="1">
      <c r="C111" s="299" t="s">
        <v>183</v>
      </c>
      <c r="D111" s="299"/>
      <c r="E111" s="299"/>
      <c r="F111" s="299"/>
      <c r="G111" s="299"/>
      <c r="H111" s="299"/>
      <c r="I111" s="108"/>
      <c r="J111" s="108"/>
      <c r="L111" s="282" t="s">
        <v>196</v>
      </c>
      <c r="M111" s="282"/>
      <c r="N111" s="282"/>
      <c r="O111" s="282"/>
      <c r="P111" s="282"/>
      <c r="Q111" s="282"/>
    </row>
    <row r="112" spans="2:17" ht="21" customHeight="1">
      <c r="B112" s="84"/>
      <c r="C112" s="299"/>
      <c r="D112" s="299"/>
      <c r="E112" s="299"/>
      <c r="F112" s="299"/>
      <c r="G112" s="299"/>
      <c r="H112" s="299"/>
      <c r="I112" s="108"/>
      <c r="J112" s="108"/>
      <c r="L112" s="283" t="s">
        <v>197</v>
      </c>
      <c r="M112" s="283"/>
      <c r="N112" s="283"/>
      <c r="O112" s="283"/>
      <c r="P112" s="283"/>
      <c r="Q112" s="283"/>
    </row>
    <row r="113" spans="2:18" ht="39.75" customHeight="1">
      <c r="B113" s="84"/>
      <c r="C113" s="299"/>
      <c r="D113" s="299"/>
      <c r="E113" s="299"/>
      <c r="F113" s="299"/>
      <c r="G113" s="299"/>
      <c r="H113" s="299"/>
      <c r="I113" s="108"/>
      <c r="J113" s="108"/>
      <c r="K113" s="105" t="s">
        <v>113</v>
      </c>
      <c r="L113" s="286"/>
      <c r="M113" s="286"/>
      <c r="N113" s="286"/>
      <c r="O113" s="286"/>
      <c r="P113" s="286"/>
      <c r="Q113" s="286"/>
      <c r="R113" s="105"/>
    </row>
    <row r="114" ht="20.25" customHeight="1"/>
    <row r="115" ht="20.25" customHeight="1"/>
    <row r="116" ht="20.25" customHeight="1"/>
    <row r="117" ht="20.25" customHeight="1">
      <c r="M117" s="10"/>
    </row>
    <row r="118" ht="20.25" customHeight="1"/>
    <row r="119" ht="20.25" customHeight="1"/>
    <row r="120" ht="20.25" customHeight="1"/>
    <row r="121" ht="20.25" customHeight="1"/>
    <row r="122" ht="20.25" customHeight="1"/>
    <row r="123" ht="20.25" customHeight="1"/>
    <row r="124" ht="20.25" customHeight="1"/>
    <row r="125" ht="20.25" customHeight="1"/>
    <row r="127" ht="21" customHeight="1"/>
    <row r="128" ht="21" customHeight="1"/>
    <row r="129" ht="21" customHeight="1"/>
    <row r="130" ht="21" customHeight="1"/>
    <row r="131" ht="21" customHeight="1"/>
    <row r="132" ht="21" customHeight="1"/>
    <row r="133" ht="21" customHeight="1"/>
    <row r="134" ht="21" customHeight="1"/>
    <row r="135" ht="21" customHeight="1"/>
    <row r="136" ht="21" customHeight="1"/>
    <row r="137" ht="21" customHeight="1"/>
    <row r="138" ht="21" customHeight="1"/>
    <row r="139" ht="21" customHeight="1"/>
    <row r="140" ht="21" customHeight="1"/>
    <row r="141" ht="21" customHeight="1"/>
    <row r="142" ht="21" customHeight="1"/>
    <row r="143" ht="21" customHeight="1"/>
    <row r="144" ht="21" customHeight="1"/>
    <row r="145" ht="21" customHeight="1"/>
    <row r="146" ht="21" customHeight="1"/>
    <row r="147" ht="21" customHeight="1"/>
    <row r="148" ht="21" customHeight="1"/>
    <row r="149" ht="21" customHeight="1"/>
    <row r="150" ht="21" customHeight="1"/>
    <row r="151" ht="21" customHeight="1"/>
    <row r="152" ht="21" customHeight="1"/>
    <row r="153" ht="21" customHeight="1"/>
    <row r="154" ht="21" customHeight="1"/>
    <row r="155" ht="21" customHeight="1"/>
    <row r="156" ht="21" customHeight="1"/>
    <row r="157" ht="21" customHeight="1"/>
    <row r="158" ht="21" customHeight="1"/>
    <row r="159" ht="21" customHeight="1"/>
    <row r="160" ht="21" customHeight="1"/>
    <row r="161" ht="21" customHeight="1"/>
    <row r="162" ht="21" customHeight="1"/>
    <row r="163" ht="21" customHeight="1"/>
    <row r="164" ht="21" customHeight="1"/>
    <row r="165" ht="21" customHeight="1"/>
    <row r="166" ht="21" customHeight="1"/>
    <row r="167" ht="21" customHeight="1"/>
    <row r="168" ht="21" customHeight="1"/>
    <row r="169" ht="21" customHeight="1"/>
    <row r="170" ht="21" customHeight="1"/>
    <row r="171" ht="21" customHeight="1"/>
    <row r="172" ht="21" customHeight="1"/>
    <row r="173" ht="21" customHeight="1"/>
    <row r="174" ht="21" customHeight="1"/>
    <row r="175" ht="21" customHeight="1"/>
    <row r="176" ht="21" customHeight="1"/>
    <row r="177" ht="21" customHeight="1"/>
    <row r="178" ht="21" customHeight="1"/>
    <row r="179" ht="21" customHeight="1"/>
    <row r="180" ht="21" customHeight="1"/>
    <row r="181" ht="21" customHeight="1"/>
    <row r="182" ht="21" customHeight="1"/>
    <row r="183" ht="21" customHeight="1"/>
    <row r="184" ht="21" customHeight="1"/>
    <row r="185" ht="21" customHeight="1"/>
    <row r="186" ht="21" customHeight="1"/>
    <row r="187" ht="21" customHeight="1"/>
    <row r="188" ht="21" customHeight="1"/>
    <row r="189" ht="21" customHeight="1"/>
    <row r="190" ht="21" customHeight="1"/>
    <row r="191" ht="21" customHeight="1"/>
    <row r="192" ht="21" customHeight="1"/>
    <row r="193" ht="21" customHeight="1"/>
    <row r="194" ht="21" customHeight="1"/>
    <row r="195" ht="21" customHeight="1"/>
    <row r="196" ht="21" customHeight="1"/>
    <row r="197" ht="21" customHeight="1"/>
    <row r="198" ht="21" customHeight="1"/>
    <row r="199" ht="21" customHeight="1"/>
    <row r="200" ht="21" customHeight="1"/>
    <row r="201" ht="21" customHeight="1"/>
    <row r="202" ht="21" customHeight="1"/>
    <row r="203" ht="21" customHeight="1"/>
    <row r="204" ht="21" customHeight="1"/>
    <row r="205" ht="21" customHeight="1"/>
    <row r="206" ht="21" customHeight="1"/>
    <row r="207" ht="21" customHeight="1"/>
    <row r="208" ht="21" customHeight="1"/>
    <row r="209" ht="21" customHeight="1"/>
    <row r="210" ht="21" customHeight="1"/>
    <row r="211" ht="21" customHeight="1"/>
    <row r="212" ht="21" customHeight="1"/>
    <row r="213" ht="21" customHeight="1"/>
    <row r="214" ht="21" customHeight="1"/>
    <row r="215" ht="21" customHeight="1"/>
  </sheetData>
  <sheetProtection/>
  <mergeCells count="442">
    <mergeCell ref="C111:H113"/>
    <mergeCell ref="L60:M60"/>
    <mergeCell ref="N75:O76"/>
    <mergeCell ref="P75:Q76"/>
    <mergeCell ref="P104:Q104"/>
    <mergeCell ref="N104:O104"/>
    <mergeCell ref="N105:O105"/>
    <mergeCell ref="N106:O106"/>
    <mergeCell ref="N100:O100"/>
    <mergeCell ref="N101:O101"/>
    <mergeCell ref="N107:O107"/>
    <mergeCell ref="N108:O108"/>
    <mergeCell ref="I110:J110"/>
    <mergeCell ref="E110:G110"/>
    <mergeCell ref="F99:G99"/>
    <mergeCell ref="L100:M100"/>
    <mergeCell ref="L101:M101"/>
    <mergeCell ref="E104:G104"/>
    <mergeCell ref="I104:J104"/>
    <mergeCell ref="E103:G103"/>
    <mergeCell ref="L111:Q111"/>
    <mergeCell ref="L112:Q112"/>
    <mergeCell ref="E109:G109"/>
    <mergeCell ref="I109:J109"/>
    <mergeCell ref="L113:Q113"/>
    <mergeCell ref="L104:M104"/>
    <mergeCell ref="L105:M105"/>
    <mergeCell ref="L106:M106"/>
    <mergeCell ref="L107:M107"/>
    <mergeCell ref="L108:M108"/>
    <mergeCell ref="L95:M95"/>
    <mergeCell ref="I108:J108"/>
    <mergeCell ref="E108:G108"/>
    <mergeCell ref="E106:G106"/>
    <mergeCell ref="E107:G107"/>
    <mergeCell ref="L103:M103"/>
    <mergeCell ref="I105:J105"/>
    <mergeCell ref="I106:J106"/>
    <mergeCell ref="I107:J107"/>
    <mergeCell ref="E105:G105"/>
    <mergeCell ref="C101:D102"/>
    <mergeCell ref="H101:J101"/>
    <mergeCell ref="I102:J102"/>
    <mergeCell ref="E101:G102"/>
    <mergeCell ref="N98:O98"/>
    <mergeCell ref="L102:M102"/>
    <mergeCell ref="N102:O102"/>
    <mergeCell ref="N99:O99"/>
    <mergeCell ref="F98:G98"/>
    <mergeCell ref="I99:J99"/>
    <mergeCell ref="I98:J98"/>
    <mergeCell ref="P96:Q96"/>
    <mergeCell ref="L96:M97"/>
    <mergeCell ref="I96:J96"/>
    <mergeCell ref="I97:J97"/>
    <mergeCell ref="N96:O97"/>
    <mergeCell ref="P82:Q82"/>
    <mergeCell ref="P93:Q93"/>
    <mergeCell ref="P94:Q94"/>
    <mergeCell ref="N93:O93"/>
    <mergeCell ref="N94:O94"/>
    <mergeCell ref="L98:M98"/>
    <mergeCell ref="P84:Q84"/>
    <mergeCell ref="N92:O92"/>
    <mergeCell ref="N85:O85"/>
    <mergeCell ref="N86:O86"/>
    <mergeCell ref="P90:Q90"/>
    <mergeCell ref="P91:Q91"/>
    <mergeCell ref="P92:Q92"/>
    <mergeCell ref="P85:Q85"/>
    <mergeCell ref="P86:Q86"/>
    <mergeCell ref="P87:Q87"/>
    <mergeCell ref="P88:Q88"/>
    <mergeCell ref="P89:Q89"/>
    <mergeCell ref="N88:O88"/>
    <mergeCell ref="N84:O84"/>
    <mergeCell ref="N89:O89"/>
    <mergeCell ref="N90:O90"/>
    <mergeCell ref="N91:O91"/>
    <mergeCell ref="N77:O77"/>
    <mergeCell ref="N78:O78"/>
    <mergeCell ref="N79:O79"/>
    <mergeCell ref="N80:O80"/>
    <mergeCell ref="N87:O87"/>
    <mergeCell ref="P83:Q83"/>
    <mergeCell ref="P77:Q77"/>
    <mergeCell ref="P78:Q78"/>
    <mergeCell ref="P79:Q79"/>
    <mergeCell ref="N73:O73"/>
    <mergeCell ref="N81:O81"/>
    <mergeCell ref="N82:O82"/>
    <mergeCell ref="N83:O83"/>
    <mergeCell ref="P80:Q80"/>
    <mergeCell ref="P81:Q81"/>
    <mergeCell ref="P73:Q73"/>
    <mergeCell ref="N69:O69"/>
    <mergeCell ref="N70:O70"/>
    <mergeCell ref="P69:Q69"/>
    <mergeCell ref="P70:Q70"/>
    <mergeCell ref="P71:Q71"/>
    <mergeCell ref="P72:Q72"/>
    <mergeCell ref="I103:J103"/>
    <mergeCell ref="L88:M88"/>
    <mergeCell ref="L89:M89"/>
    <mergeCell ref="L90:M90"/>
    <mergeCell ref="L99:M99"/>
    <mergeCell ref="L86:M86"/>
    <mergeCell ref="L87:M87"/>
    <mergeCell ref="I87:J87"/>
    <mergeCell ref="I94:J94"/>
    <mergeCell ref="I91:J91"/>
    <mergeCell ref="L84:M84"/>
    <mergeCell ref="N71:O71"/>
    <mergeCell ref="N72:O72"/>
    <mergeCell ref="L80:M80"/>
    <mergeCell ref="L92:M92"/>
    <mergeCell ref="L94:M94"/>
    <mergeCell ref="L91:M91"/>
    <mergeCell ref="L93:M93"/>
    <mergeCell ref="L81:M81"/>
    <mergeCell ref="L82:M82"/>
    <mergeCell ref="L83:M83"/>
    <mergeCell ref="N63:O64"/>
    <mergeCell ref="P63:Q64"/>
    <mergeCell ref="N65:O65"/>
    <mergeCell ref="N66:O66"/>
    <mergeCell ref="N67:O67"/>
    <mergeCell ref="N68:O68"/>
    <mergeCell ref="P65:Q65"/>
    <mergeCell ref="P66:Q66"/>
    <mergeCell ref="P67:Q67"/>
    <mergeCell ref="P68:Q68"/>
    <mergeCell ref="L85:M85"/>
    <mergeCell ref="L68:M68"/>
    <mergeCell ref="L69:M69"/>
    <mergeCell ref="F84:G84"/>
    <mergeCell ref="L56:M56"/>
    <mergeCell ref="F63:G63"/>
    <mergeCell ref="F58:G58"/>
    <mergeCell ref="F57:G57"/>
    <mergeCell ref="F56:G56"/>
    <mergeCell ref="L75:M76"/>
    <mergeCell ref="I75:J75"/>
    <mergeCell ref="I74:J74"/>
    <mergeCell ref="F67:G67"/>
    <mergeCell ref="C74:D74"/>
    <mergeCell ref="C72:D72"/>
    <mergeCell ref="I68:J68"/>
    <mergeCell ref="F75:G75"/>
    <mergeCell ref="F68:G68"/>
    <mergeCell ref="F73:G73"/>
    <mergeCell ref="I70:J70"/>
    <mergeCell ref="F71:G71"/>
    <mergeCell ref="I69:J69"/>
    <mergeCell ref="I95:J95"/>
    <mergeCell ref="I89:J89"/>
    <mergeCell ref="I82:J82"/>
    <mergeCell ref="I83:J83"/>
    <mergeCell ref="I85:J85"/>
    <mergeCell ref="I86:J86"/>
    <mergeCell ref="I84:J84"/>
    <mergeCell ref="F96:G96"/>
    <mergeCell ref="F92:G92"/>
    <mergeCell ref="F97:G97"/>
    <mergeCell ref="I93:J93"/>
    <mergeCell ref="F85:G85"/>
    <mergeCell ref="F86:G86"/>
    <mergeCell ref="F87:G87"/>
    <mergeCell ref="F94:G94"/>
    <mergeCell ref="F89:G89"/>
    <mergeCell ref="I88:J88"/>
    <mergeCell ref="I90:J90"/>
    <mergeCell ref="C92:D92"/>
    <mergeCell ref="C89:D89"/>
    <mergeCell ref="C88:D88"/>
    <mergeCell ref="I92:J92"/>
    <mergeCell ref="F88:G88"/>
    <mergeCell ref="F91:G91"/>
    <mergeCell ref="C91:D91"/>
    <mergeCell ref="F90:G90"/>
    <mergeCell ref="C98:D98"/>
    <mergeCell ref="C99:D99"/>
    <mergeCell ref="C93:D93"/>
    <mergeCell ref="C94:D94"/>
    <mergeCell ref="C95:D95"/>
    <mergeCell ref="C96:D96"/>
    <mergeCell ref="C97:D97"/>
    <mergeCell ref="F93:G93"/>
    <mergeCell ref="F95:G95"/>
    <mergeCell ref="C84:D84"/>
    <mergeCell ref="C85:D85"/>
    <mergeCell ref="C86:D86"/>
    <mergeCell ref="C90:D90"/>
    <mergeCell ref="C87:D87"/>
    <mergeCell ref="C82:D82"/>
    <mergeCell ref="C83:D83"/>
    <mergeCell ref="F80:G80"/>
    <mergeCell ref="F81:G81"/>
    <mergeCell ref="F82:G82"/>
    <mergeCell ref="F83:G83"/>
    <mergeCell ref="C81:D81"/>
    <mergeCell ref="C79:D80"/>
    <mergeCell ref="E79:G79"/>
    <mergeCell ref="I77:J77"/>
    <mergeCell ref="F70:G70"/>
    <mergeCell ref="L77:M77"/>
    <mergeCell ref="F76:G76"/>
    <mergeCell ref="F77:G77"/>
    <mergeCell ref="L70:M70"/>
    <mergeCell ref="I71:J71"/>
    <mergeCell ref="L71:M71"/>
    <mergeCell ref="F74:G74"/>
    <mergeCell ref="F72:G72"/>
    <mergeCell ref="L58:M58"/>
    <mergeCell ref="L59:M59"/>
    <mergeCell ref="L61:M61"/>
    <mergeCell ref="F59:G59"/>
    <mergeCell ref="I67:J67"/>
    <mergeCell ref="I64:J64"/>
    <mergeCell ref="L62:M62"/>
    <mergeCell ref="F65:G65"/>
    <mergeCell ref="I63:J63"/>
    <mergeCell ref="L66:M66"/>
    <mergeCell ref="C77:D77"/>
    <mergeCell ref="C55:D55"/>
    <mergeCell ref="C53:D53"/>
    <mergeCell ref="C71:D71"/>
    <mergeCell ref="C62:D63"/>
    <mergeCell ref="F54:G54"/>
    <mergeCell ref="F53:G53"/>
    <mergeCell ref="C75:D75"/>
    <mergeCell ref="C64:D64"/>
    <mergeCell ref="F55:G55"/>
    <mergeCell ref="F48:G48"/>
    <mergeCell ref="F52:G52"/>
    <mergeCell ref="F51:G51"/>
    <mergeCell ref="I53:J53"/>
    <mergeCell ref="I49:J49"/>
    <mergeCell ref="I48:J48"/>
    <mergeCell ref="I52:J52"/>
    <mergeCell ref="L67:M67"/>
    <mergeCell ref="F47:G47"/>
    <mergeCell ref="F50:G50"/>
    <mergeCell ref="F46:G46"/>
    <mergeCell ref="L46:M46"/>
    <mergeCell ref="L48:M48"/>
    <mergeCell ref="F64:G64"/>
    <mergeCell ref="E62:G62"/>
    <mergeCell ref="L55:M55"/>
    <mergeCell ref="F49:G49"/>
    <mergeCell ref="P42:Q42"/>
    <mergeCell ref="L51:M51"/>
    <mergeCell ref="L52:M52"/>
    <mergeCell ref="L49:M49"/>
    <mergeCell ref="L63:M64"/>
    <mergeCell ref="L53:M53"/>
    <mergeCell ref="L54:M54"/>
    <mergeCell ref="N42:O42"/>
    <mergeCell ref="L43:M43"/>
    <mergeCell ref="L44:M44"/>
    <mergeCell ref="I81:J81"/>
    <mergeCell ref="L72:M72"/>
    <mergeCell ref="L73:M73"/>
    <mergeCell ref="I73:J73"/>
    <mergeCell ref="I76:J76"/>
    <mergeCell ref="L78:M78"/>
    <mergeCell ref="L79:M79"/>
    <mergeCell ref="H79:J79"/>
    <mergeCell ref="I80:J80"/>
    <mergeCell ref="I72:J72"/>
    <mergeCell ref="H11:J11"/>
    <mergeCell ref="L35:M35"/>
    <mergeCell ref="F41:G41"/>
    <mergeCell ref="F32:G32"/>
    <mergeCell ref="I12:J12"/>
    <mergeCell ref="I15:J15"/>
    <mergeCell ref="L34:M34"/>
    <mergeCell ref="F37:G37"/>
    <mergeCell ref="L11:M11"/>
    <mergeCell ref="L12:M13"/>
    <mergeCell ref="N11:Q11"/>
    <mergeCell ref="F12:G12"/>
    <mergeCell ref="F26:G26"/>
    <mergeCell ref="C13:D13"/>
    <mergeCell ref="F23:G23"/>
    <mergeCell ref="L17:M17"/>
    <mergeCell ref="F13:G13"/>
    <mergeCell ref="E11:G11"/>
    <mergeCell ref="C11:D12"/>
    <mergeCell ref="I14:J14"/>
    <mergeCell ref="C10:I10"/>
    <mergeCell ref="I16:J16"/>
    <mergeCell ref="F21:G21"/>
    <mergeCell ref="C27:D27"/>
    <mergeCell ref="F22:G22"/>
    <mergeCell ref="C28:D28"/>
    <mergeCell ref="I13:J13"/>
    <mergeCell ref="I25:J25"/>
    <mergeCell ref="C18:D18"/>
    <mergeCell ref="I19:J19"/>
    <mergeCell ref="F38:G38"/>
    <mergeCell ref="F42:G42"/>
    <mergeCell ref="F43:G43"/>
    <mergeCell ref="F31:G31"/>
    <mergeCell ref="F35:G35"/>
    <mergeCell ref="F33:G33"/>
    <mergeCell ref="F40:G40"/>
    <mergeCell ref="F39:G39"/>
    <mergeCell ref="C22:D22"/>
    <mergeCell ref="C23:D23"/>
    <mergeCell ref="C25:D25"/>
    <mergeCell ref="C26:D26"/>
    <mergeCell ref="C46:D46"/>
    <mergeCell ref="C42:D42"/>
    <mergeCell ref="C31:D31"/>
    <mergeCell ref="C59:D59"/>
    <mergeCell ref="C56:D56"/>
    <mergeCell ref="C36:D36"/>
    <mergeCell ref="C38:D38"/>
    <mergeCell ref="C52:D52"/>
    <mergeCell ref="C32:D32"/>
    <mergeCell ref="C33:D33"/>
    <mergeCell ref="C54:D54"/>
    <mergeCell ref="C49:D49"/>
    <mergeCell ref="C47:D47"/>
    <mergeCell ref="C57:D57"/>
    <mergeCell ref="C58:D58"/>
    <mergeCell ref="C50:D50"/>
    <mergeCell ref="C51:D51"/>
    <mergeCell ref="C39:D39"/>
    <mergeCell ref="C40:D40"/>
    <mergeCell ref="C41:D41"/>
    <mergeCell ref="C48:D48"/>
    <mergeCell ref="I33:J33"/>
    <mergeCell ref="I37:J37"/>
    <mergeCell ref="I51:J51"/>
    <mergeCell ref="I56:J56"/>
    <mergeCell ref="H62:J62"/>
    <mergeCell ref="I55:J55"/>
    <mergeCell ref="I41:J41"/>
    <mergeCell ref="I39:J39"/>
    <mergeCell ref="I46:J46"/>
    <mergeCell ref="I18:J18"/>
    <mergeCell ref="I22:J22"/>
    <mergeCell ref="I21:J21"/>
    <mergeCell ref="F29:G29"/>
    <mergeCell ref="C30:D30"/>
    <mergeCell ref="F24:G24"/>
    <mergeCell ref="C29:D29"/>
    <mergeCell ref="C24:D24"/>
    <mergeCell ref="C20:D20"/>
    <mergeCell ref="C21:D21"/>
    <mergeCell ref="I17:J17"/>
    <mergeCell ref="L27:M27"/>
    <mergeCell ref="I34:J34"/>
    <mergeCell ref="L20:M20"/>
    <mergeCell ref="L21:M21"/>
    <mergeCell ref="I29:J29"/>
    <mergeCell ref="I28:J28"/>
    <mergeCell ref="L28:M28"/>
    <mergeCell ref="I27:J27"/>
    <mergeCell ref="I26:J26"/>
    <mergeCell ref="I31:J31"/>
    <mergeCell ref="I30:J30"/>
    <mergeCell ref="F30:G30"/>
    <mergeCell ref="L18:M18"/>
    <mergeCell ref="L19:M19"/>
    <mergeCell ref="F16:G16"/>
    <mergeCell ref="F17:G17"/>
    <mergeCell ref="F18:G18"/>
    <mergeCell ref="F19:G19"/>
    <mergeCell ref="L22:M22"/>
    <mergeCell ref="L32:M33"/>
    <mergeCell ref="F20:G20"/>
    <mergeCell ref="I20:J20"/>
    <mergeCell ref="I24:J24"/>
    <mergeCell ref="I23:J23"/>
    <mergeCell ref="I38:J38"/>
    <mergeCell ref="F27:G27"/>
    <mergeCell ref="F28:G28"/>
    <mergeCell ref="L23:M23"/>
    <mergeCell ref="L26:M26"/>
    <mergeCell ref="L36:M36"/>
    <mergeCell ref="I43:J43"/>
    <mergeCell ref="I42:J42"/>
    <mergeCell ref="I57:J57"/>
    <mergeCell ref="I44:J45"/>
    <mergeCell ref="I40:J40"/>
    <mergeCell ref="L50:M50"/>
    <mergeCell ref="L47:M47"/>
    <mergeCell ref="I36:J36"/>
    <mergeCell ref="L57:M57"/>
    <mergeCell ref="L45:M45"/>
    <mergeCell ref="I50:J50"/>
    <mergeCell ref="L41:M42"/>
    <mergeCell ref="F66:G66"/>
    <mergeCell ref="F69:G69"/>
    <mergeCell ref="I59:J59"/>
    <mergeCell ref="I54:J54"/>
    <mergeCell ref="I65:J65"/>
    <mergeCell ref="I66:J66"/>
    <mergeCell ref="L65:M65"/>
    <mergeCell ref="N13:O13"/>
    <mergeCell ref="L37:M37"/>
    <mergeCell ref="I58:J58"/>
    <mergeCell ref="I47:J47"/>
    <mergeCell ref="L38:M38"/>
    <mergeCell ref="L40:M40"/>
    <mergeCell ref="L39:M39"/>
    <mergeCell ref="L31:M31"/>
    <mergeCell ref="L29:M29"/>
    <mergeCell ref="L25:M25"/>
    <mergeCell ref="L24:M24"/>
    <mergeCell ref="L30:M30"/>
    <mergeCell ref="F25:G25"/>
    <mergeCell ref="F36:G36"/>
    <mergeCell ref="C37:D37"/>
    <mergeCell ref="P13:Q13"/>
    <mergeCell ref="N33:O33"/>
    <mergeCell ref="P33:Q33"/>
    <mergeCell ref="I35:J35"/>
    <mergeCell ref="I32:J32"/>
    <mergeCell ref="F14:G14"/>
    <mergeCell ref="F15:G15"/>
    <mergeCell ref="C44:C45"/>
    <mergeCell ref="E44:E45"/>
    <mergeCell ref="F44:G45"/>
    <mergeCell ref="H44:H45"/>
    <mergeCell ref="C34:D34"/>
    <mergeCell ref="C43:D43"/>
    <mergeCell ref="C35:D35"/>
    <mergeCell ref="F34:G34"/>
    <mergeCell ref="L109:M110"/>
    <mergeCell ref="C8:F9"/>
    <mergeCell ref="L9:P9"/>
    <mergeCell ref="C3:H5"/>
    <mergeCell ref="K3:P3"/>
    <mergeCell ref="K4:P4"/>
    <mergeCell ref="K5:P5"/>
    <mergeCell ref="M6:P8"/>
    <mergeCell ref="G9:I9"/>
    <mergeCell ref="C19:D19"/>
  </mergeCells>
  <printOptions/>
  <pageMargins left="0" right="0" top="0" bottom="0" header="0.35433070866141736" footer="0.1968503937007874"/>
  <pageSetup fitToHeight="4" horizontalDpi="600" verticalDpi="600" orientation="portrait" paperSize="9" scale="36" r:id="rId2"/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m-invest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Меньшикова_М_В</dc:creator>
  <cp:keywords/>
  <dc:description/>
  <cp:lastModifiedBy>Марина</cp:lastModifiedBy>
  <cp:lastPrinted>2014-07-29T03:21:29Z</cp:lastPrinted>
  <dcterms:created xsi:type="dcterms:W3CDTF">2010-08-09T05:51:52Z</dcterms:created>
  <dcterms:modified xsi:type="dcterms:W3CDTF">2015-08-20T07:43:33Z</dcterms:modified>
  <cp:category/>
  <cp:version/>
  <cp:contentType/>
  <cp:contentStatus/>
</cp:coreProperties>
</file>