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E78EFBD9-F461-4AA7-8A7E-D326813C6AA6}" xr6:coauthVersionLast="43" xr6:coauthVersionMax="43" xr10:uidLastSave="{00000000-0000-0000-0000-000000000000}"/>
  <bookViews>
    <workbookView xWindow="-110" yWindow="-110" windowWidth="19420" windowHeight="10420" activeTab="1" xr2:uid="{00000000-000D-0000-FFFF-FFFF00000000}"/>
  </bookViews>
  <sheets>
    <sheet name="Георешетка" sheetId="1" r:id="rId1"/>
    <sheet name="Геотекстиль" sheetId="2" r:id="rId2"/>
    <sheet name="Геомембрана" sheetId="3" r:id="rId3"/>
    <sheet name="Пленка полиэтиленовая" sheetId="4" r:id="rId4"/>
    <sheet name="Пленка армированная" sheetId="6" r:id="rId5"/>
    <sheet name="Биоматы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4" l="1"/>
  <c r="J15" i="4" l="1"/>
  <c r="J19" i="4"/>
  <c r="J25" i="4"/>
  <c r="J12" i="4" l="1"/>
  <c r="J10" i="4"/>
  <c r="J11" i="4"/>
  <c r="I10" i="2" l="1"/>
  <c r="I11" i="2"/>
  <c r="I12" i="2"/>
  <c r="I13" i="2"/>
  <c r="I14" i="2"/>
  <c r="I15" i="2"/>
  <c r="I16" i="2"/>
  <c r="I17" i="2"/>
  <c r="I18" i="2"/>
  <c r="I9" i="2"/>
  <c r="J18" i="6" l="1"/>
  <c r="J17" i="6"/>
  <c r="J16" i="6"/>
  <c r="J15" i="6"/>
  <c r="J13" i="6"/>
  <c r="J12" i="6"/>
  <c r="J11" i="6"/>
  <c r="J10" i="6"/>
  <c r="A6" i="6"/>
  <c r="H1" i="6"/>
  <c r="B1" i="6"/>
  <c r="A6" i="5"/>
  <c r="A6" i="4"/>
  <c r="B1" i="5"/>
  <c r="H1" i="5"/>
  <c r="B1" i="4"/>
  <c r="H1" i="4"/>
  <c r="H1" i="3"/>
  <c r="B1" i="3"/>
  <c r="A6" i="3"/>
  <c r="H1" i="2"/>
  <c r="B1" i="2"/>
  <c r="A6" i="2" l="1"/>
  <c r="J28" i="4"/>
  <c r="J27" i="4"/>
  <c r="J26" i="4"/>
  <c r="J23" i="4"/>
  <c r="J22" i="4"/>
  <c r="J20" i="4"/>
  <c r="J16" i="4"/>
  <c r="J17" i="4"/>
  <c r="J14" i="4"/>
</calcChain>
</file>

<file path=xl/sharedStrings.xml><?xml version="1.0" encoding="utf-8"?>
<sst xmlns="http://schemas.openxmlformats.org/spreadsheetml/2006/main" count="559" uniqueCount="256">
  <si>
    <t>Размер по стороне ячеек, мм</t>
  </si>
  <si>
    <t>Высота ребра модуля, мм</t>
  </si>
  <si>
    <t>Кол-во ячеек по ширине модуля</t>
  </si>
  <si>
    <t>Размеры модуля в разверну-том виде,мм</t>
  </si>
  <si>
    <t>170х170</t>
  </si>
  <si>
    <t>2500х6480</t>
  </si>
  <si>
    <t>2500/6480</t>
  </si>
  <si>
    <t>Масса модуля, кг.</t>
  </si>
  <si>
    <t>Кол-во ячеек по длине модуля</t>
  </si>
  <si>
    <t>Толщина ребра, мм</t>
  </si>
  <si>
    <t>200х200</t>
  </si>
  <si>
    <t>2400х6350</t>
  </si>
  <si>
    <t>210х210</t>
  </si>
  <si>
    <t>2400х6250</t>
  </si>
  <si>
    <t>220х220</t>
  </si>
  <si>
    <t>2640х5600</t>
  </si>
  <si>
    <t>340х340</t>
  </si>
  <si>
    <t>2500х8640</t>
  </si>
  <si>
    <t>2500/8640</t>
  </si>
  <si>
    <t>420х420</t>
  </si>
  <si>
    <t>2520/8100</t>
  </si>
  <si>
    <t>Наименование продукции</t>
  </si>
  <si>
    <t xml:space="preserve"> Цена с НДС, руб/м2    </t>
  </si>
  <si>
    <t>Георешетка объемная</t>
  </si>
  <si>
    <t>Толщина ребра  1,25 мм</t>
  </si>
  <si>
    <t>Толщина ребра  1,35 мм</t>
  </si>
  <si>
    <t>Толщина ребра  1,5 мм</t>
  </si>
  <si>
    <t>Толщина ребра  1,8 мм</t>
  </si>
  <si>
    <t>Размер ячейки 170x170 мм</t>
  </si>
  <si>
    <t>Размер ячейки 200x200 мм</t>
  </si>
  <si>
    <t>Размер ячейки 210x210 мм</t>
  </si>
  <si>
    <t>Размер ячейки 220x220 мм</t>
  </si>
  <si>
    <t>Размер ячейки 340x340 мм</t>
  </si>
  <si>
    <t>Размер ячейки 420x420 мм</t>
  </si>
  <si>
    <t>Георешетка АРМ 200/200_1030_1,50</t>
  </si>
  <si>
    <t>Георешетка АРМ 150/200_1030_1,50</t>
  </si>
  <si>
    <t>Георешетка АРМ  50/200_1030_1,80</t>
  </si>
  <si>
    <t>Георешетка АРМ  75/200_1030_1,80</t>
  </si>
  <si>
    <t>Георешетка АРМ 100/200_1030_1,80</t>
  </si>
  <si>
    <t>Георешетка АРМ 150/200_1030_1,80</t>
  </si>
  <si>
    <t>Георешетка АРМ 200/200_1030_1,80</t>
  </si>
  <si>
    <t>Георешетка АРМ 100/200_1030_1,50</t>
  </si>
  <si>
    <t>Георешетка АРМ  75/200_1030_1,50</t>
  </si>
  <si>
    <t>Георешетка АРМ  50/200_1030_1,50</t>
  </si>
  <si>
    <t xml:space="preserve">Площадь модуля в развернутом состоянии, м2 </t>
  </si>
  <si>
    <t>Плотность, г/м2</t>
  </si>
  <si>
    <t>Диамтер рулона, м</t>
  </si>
  <si>
    <t>Намотка рулона, м</t>
  </si>
  <si>
    <t>Геотекстиль Дорнит 150</t>
  </si>
  <si>
    <t>Геотекстиль Дорнит 200</t>
  </si>
  <si>
    <t>Геотекстиль Дорнит 250</t>
  </si>
  <si>
    <t>Геотекстиль Дорнит 300</t>
  </si>
  <si>
    <t>Геотекстиль Дорнит 350</t>
  </si>
  <si>
    <t>Геотекстиль Дорнит 400</t>
  </si>
  <si>
    <t>Геотекстиль Дорнит 450</t>
  </si>
  <si>
    <t>Геотекстиль Дорнит 500</t>
  </si>
  <si>
    <t>Геотекстиль Дорнит 600</t>
  </si>
  <si>
    <t>Геотекстиль Дорнит 100</t>
  </si>
  <si>
    <r>
      <t xml:space="preserve">Прайс-лист </t>
    </r>
    <r>
      <rPr>
        <b/>
        <u/>
        <sz val="11"/>
        <color theme="1"/>
        <rFont val="Calibri"/>
        <family val="2"/>
        <charset val="204"/>
        <scheme val="minor"/>
      </rPr>
      <t>ФЕВРАЛЬ 2019</t>
    </r>
  </si>
  <si>
    <t>Ширина рулона, м</t>
  </si>
  <si>
    <t>Толщина, мм</t>
  </si>
  <si>
    <t>Вес рулогна, кг</t>
  </si>
  <si>
    <t>Диаметр рулона, м</t>
  </si>
  <si>
    <t>Геомембрана HDPE 1 мм</t>
  </si>
  <si>
    <t>Длина рулона, м</t>
  </si>
  <si>
    <t>Площадь рулона, м2</t>
  </si>
  <si>
    <t>Геомембрана HDPE 1,5 мм</t>
  </si>
  <si>
    <t>Геомембрана HDPE 2 мм</t>
  </si>
  <si>
    <t>Геомембрана HDPE (ПНД)</t>
  </si>
  <si>
    <t>Ширина рулона 1,5 м</t>
  </si>
  <si>
    <t>Ширина рулона 5 м</t>
  </si>
  <si>
    <t>Геомембрана HDPE 2,5 мм</t>
  </si>
  <si>
    <t>Геомембрана LDPE (ПВД)</t>
  </si>
  <si>
    <t>Геомембрана LDPE 1 мм</t>
  </si>
  <si>
    <t>Геомембрана LDPE 1,5 мм</t>
  </si>
  <si>
    <t>Геомембрана LDPE 2 мм</t>
  </si>
  <si>
    <t>Ширина рулона 4 м</t>
  </si>
  <si>
    <t>Пленка полиэтиленовая</t>
  </si>
  <si>
    <t>Высший сорт 100 мкм, рукав 1.5 м</t>
  </si>
  <si>
    <t>Высший сорт 150 мкм, рукав 1.5 м</t>
  </si>
  <si>
    <t>Высший сорт 200 мкм, рукав 1.5 м</t>
  </si>
  <si>
    <t>Толщина, мкм</t>
  </si>
  <si>
    <t>Вес рулона, кг</t>
  </si>
  <si>
    <t>Пленка полиэтиленовая высший сорт</t>
  </si>
  <si>
    <t>Температура плавления, °C</t>
  </si>
  <si>
    <t>Температура морозостойкости, °C</t>
  </si>
  <si>
    <t>0.027</t>
  </si>
  <si>
    <t>0.034</t>
  </si>
  <si>
    <t>108-112</t>
  </si>
  <si>
    <t>Пленка полиэтиленовая технический сорт</t>
  </si>
  <si>
    <t>Технический сорт 80 мкм, рукав 1.5 м</t>
  </si>
  <si>
    <t>Технический сорт 100 мкм, рукав 1.5 м</t>
  </si>
  <si>
    <t>Технический сорт 150 мкм, рукав 1.5 м</t>
  </si>
  <si>
    <t>Технический сорт 200 мкм, рукав 1.5 м</t>
  </si>
  <si>
    <t>0.029</t>
  </si>
  <si>
    <t>0.023</t>
  </si>
  <si>
    <t>0.020</t>
  </si>
  <si>
    <t>0.019</t>
  </si>
  <si>
    <t>Пленка полиэтиленовая (черная)</t>
  </si>
  <si>
    <t>Черная 80 мкм, рукав 1.5 м</t>
  </si>
  <si>
    <t>Черная 100 мкм, рукав 1.5 м</t>
  </si>
  <si>
    <t>Черная 150 мкм, рукав 1.5 м</t>
  </si>
  <si>
    <t>Черная 200 мкм, рукав 1.5 м</t>
  </si>
  <si>
    <t>0.028</t>
  </si>
  <si>
    <t>0.026</t>
  </si>
  <si>
    <t>0.039</t>
  </si>
  <si>
    <t>Биоматы</t>
  </si>
  <si>
    <t>Наименование</t>
  </si>
  <si>
    <t>Плотность семян, г/м2</t>
  </si>
  <si>
    <t xml:space="preserve">Поверхностная
плотность, г/м2 </t>
  </si>
  <si>
    <t>Цена за кв.м. с НДС, руб. до 5000  кв.м</t>
  </si>
  <si>
    <t>Цена за кв.м. с НДС, руб. свыше 5000  кв.м</t>
  </si>
  <si>
    <t>Биомат БТ-СО/60</t>
  </si>
  <si>
    <t>400+32</t>
  </si>
  <si>
    <t>Биомат БТ-СО/80</t>
  </si>
  <si>
    <t>500+40</t>
  </si>
  <si>
    <t>Биомат БТ-СО/100</t>
  </si>
  <si>
    <t>600+48</t>
  </si>
  <si>
    <t>Возможно изменение состава семян в зависимости от климатических условий по согласованию с Заказчиком!</t>
  </si>
  <si>
    <t xml:space="preserve"> Цена с НДС, руб/рулон    </t>
  </si>
  <si>
    <t xml:space="preserve">ООО «Геоарм»     
ОГРН 1097746578676, ОКПО 63620028, ОКАТО 45268584000     
ИНН 7736607936 , КПП 773601001     
Склад: Московская область, г. Протвино, Заводской проезд, д.34      
</t>
  </si>
  <si>
    <t xml:space="preserve">Телефон: 8 (499) 132-05-25 
E-mail: info@geoarm.ru 
Сайт: www.geoarm.ru 
</t>
  </si>
  <si>
    <t>Пленка армированная</t>
  </si>
  <si>
    <t>Геомембрана</t>
  </si>
  <si>
    <t>Размер ячейки, мм</t>
  </si>
  <si>
    <t xml:space="preserve">8x8 </t>
  </si>
  <si>
    <t>Температура применения, °С</t>
  </si>
  <si>
    <t>от -55 до 60</t>
  </si>
  <si>
    <t>Пленка армированная 120 (2x50)</t>
  </si>
  <si>
    <t>Пленка армированная 140 (2x50)</t>
  </si>
  <si>
    <t>Пленка армированная 160 (2x50)</t>
  </si>
  <si>
    <t>Объем рулона, м3</t>
  </si>
  <si>
    <t>Пленка армированная 200 (2x50)</t>
  </si>
  <si>
    <t>Геотекстиль</t>
  </si>
  <si>
    <t>Рулон 2x50 м</t>
  </si>
  <si>
    <t>Рулон 2x25 м</t>
  </si>
  <si>
    <t>Пленка армированная 120 (2x25)</t>
  </si>
  <si>
    <t>Пленка армированная 140 (2x25)</t>
  </si>
  <si>
    <t>Пленка армированная 160 (2x25)</t>
  </si>
  <si>
    <t>Пленка армированная 200 (2x25)</t>
  </si>
  <si>
    <t>Георешетка</t>
  </si>
  <si>
    <t>Пленка полиэтилен</t>
  </si>
  <si>
    <t>Вместимость в еврофуру 20 тн, м2</t>
  </si>
  <si>
    <t>Георешетка АРМ 200/170_1030_1,25</t>
  </si>
  <si>
    <t>Георешетка АРМ 150/170_1030_1,25</t>
  </si>
  <si>
    <t>Георешетка АРМ 100/170_1030_1,25</t>
  </si>
  <si>
    <t>Георешетка АРМ  75/170_1030_1,25</t>
  </si>
  <si>
    <t>Георешетка АРМ  50/170_1030_1,25</t>
  </si>
  <si>
    <t>Георешетка АРМ 200/200_0825_1,25</t>
  </si>
  <si>
    <t>Георешетка АРМ 150/200_0825_1,25</t>
  </si>
  <si>
    <t>Георешетка АРМ 100/200_0825_1,25</t>
  </si>
  <si>
    <t>Георешетка АРМ  75/200_0825_1,25</t>
  </si>
  <si>
    <t>Георешетка АРМ  50/200_0825_1,25</t>
  </si>
  <si>
    <t xml:space="preserve">Георешетка АРМ 200/210_0823_1,25 </t>
  </si>
  <si>
    <t>Георешетка АРМ 150/210_0823_1,25</t>
  </si>
  <si>
    <t>Георешетка АРМ 100/210_0823_1,25</t>
  </si>
  <si>
    <t>Георешетка АРМ  75/210_0823_1,25</t>
  </si>
  <si>
    <t>Георешетка АРМ  50/210_0823_1,25</t>
  </si>
  <si>
    <t xml:space="preserve">Георешетка АРМ 200/220_0820_1,25 </t>
  </si>
  <si>
    <t>Георешетка АРМ 150/220_0820_1,25</t>
  </si>
  <si>
    <t>Георешетка АРМ 100/220_0820_1,25</t>
  </si>
  <si>
    <t>Георешетка АРМ  75/220_0820_1,25</t>
  </si>
  <si>
    <t>Георешетка АРМ  50/220_0820_1,25</t>
  </si>
  <si>
    <t>Георешетка АРМ 200/340_0520_1,25</t>
  </si>
  <si>
    <t>Георешетка АРМ 150/340_0520_1,25</t>
  </si>
  <si>
    <t>Георешетка АРМ 100/340_0520_1,25</t>
  </si>
  <si>
    <t>Георешетка АРМ  75/340_0520_1,25</t>
  </si>
  <si>
    <t>Георешетка АРМ  50/340_0520_1,25</t>
  </si>
  <si>
    <t>Георешетка АРМ 200/420_0415_1,25</t>
  </si>
  <si>
    <t>Георешетка АРМ 150/420_0415_1,25</t>
  </si>
  <si>
    <t>Георешетка АРМ 100/420_0415_1,25</t>
  </si>
  <si>
    <t>Георешетка АРМ  75/420_0415_1,25</t>
  </si>
  <si>
    <t>Георешетка АРМ  50/420_0415_1,25</t>
  </si>
  <si>
    <t>Георешетка АРМ 200/170_1030_1,35</t>
  </si>
  <si>
    <t>Георешетка АРМ 150/170_1030_1,35</t>
  </si>
  <si>
    <t>Георешетка АРМ 100/170_1030_1,35</t>
  </si>
  <si>
    <t>Георешетка АРМ  75/170_1030_1,35</t>
  </si>
  <si>
    <t>Георешетка АРМ  50/170_1030_1,35</t>
  </si>
  <si>
    <t xml:space="preserve">Георешетка АРМ 200/220_0820_1,35 </t>
  </si>
  <si>
    <t>Георешетка АРМ 150/220_0820_1,35</t>
  </si>
  <si>
    <t>Георешетка АРМ 100/220_0820_1,35</t>
  </si>
  <si>
    <t>Георешетка АРМ  75/220_0820_1,35</t>
  </si>
  <si>
    <t>Георешетка АРМ  50/220_0820_1,35</t>
  </si>
  <si>
    <t>Георешетка АРМ 150/210_0823_1,35</t>
  </si>
  <si>
    <t xml:space="preserve">Георешетка АРМ 200/210_0823_1,35 </t>
  </si>
  <si>
    <t>Георешетка АРМ 100/210_0823_1,35</t>
  </si>
  <si>
    <t>Георешетка АРМ  75/210_0823_1,35</t>
  </si>
  <si>
    <t>Георешетка АРМ  50/210_0823_1,35</t>
  </si>
  <si>
    <t>Георешетка АРМ 200/200_0825_1,35</t>
  </si>
  <si>
    <t>Георешетка АРМ 150/200_0825_1,35</t>
  </si>
  <si>
    <t>Георешетка АРМ 100/200_0825_1,35</t>
  </si>
  <si>
    <t>Георешетка АРМ  75/200_0825_1,35</t>
  </si>
  <si>
    <t>Георешетка АРМ 50/200_0825_1,35</t>
  </si>
  <si>
    <t xml:space="preserve">Георешетка АРМ 200/340_0820_1,35 </t>
  </si>
  <si>
    <t>Георешетка АРМ 150/340_0820_1,35</t>
  </si>
  <si>
    <t>Георешетка АРМ 100/340_0820_1,35</t>
  </si>
  <si>
    <t>Георешетка АРМ  75/340_0820_1,35</t>
  </si>
  <si>
    <t>Георешетка АРМ  50/340_0820_1,35</t>
  </si>
  <si>
    <t>Георешетка АРМ 200/420_0520_1,35</t>
  </si>
  <si>
    <t>Георешетка АРМ 150/420_0520_1,35</t>
  </si>
  <si>
    <t>Георешетка АРМ 100/420_0520_1,35</t>
  </si>
  <si>
    <t>Георешетка АРМ  75/420_0520_1,35</t>
  </si>
  <si>
    <t>Георешетка АРМ  50/420_0520_1,35</t>
  </si>
  <si>
    <t>Георешетка АРМ 200/420_0520_1,50</t>
  </si>
  <si>
    <t>Георешетка АРМ 150/420_0520_1,50</t>
  </si>
  <si>
    <t>Георешетка АРМ 100/420_0520_1,50</t>
  </si>
  <si>
    <t>Георешетка АРМ  75/420_0520_1,50</t>
  </si>
  <si>
    <t>Георешетка АРМ  50/420_0520_1,50</t>
  </si>
  <si>
    <t>Георешетка АРМ 100/340_0820_1,50</t>
  </si>
  <si>
    <t>Георешетка АРМ  50/340_0820_1,50</t>
  </si>
  <si>
    <t>Георешетка АРМ  75/340_0820_1,50</t>
  </si>
  <si>
    <t xml:space="preserve">Георешетка АРМ 200/340_0820_1,50 </t>
  </si>
  <si>
    <t>Георешетка АРМ 150/340_0820_1,50</t>
  </si>
  <si>
    <t xml:space="preserve">Георешетка АРМ 200/220_0823_1,50 </t>
  </si>
  <si>
    <t>Георешетка АРМ 150/220_0823_1,50</t>
  </si>
  <si>
    <t>Георешетка АРМ 100/220_0823_1,50</t>
  </si>
  <si>
    <t>Георешетка АРМ  75/220_0823_1,50</t>
  </si>
  <si>
    <t>Георешетка АРМ  50/220_0823_1,50</t>
  </si>
  <si>
    <t xml:space="preserve">Георешетка АРМ 200/210_0823_1,50 </t>
  </si>
  <si>
    <t>Георешетка АРМ 150/210_0823_1,50</t>
  </si>
  <si>
    <t>Георешетка АРМ 100/210_0823_1,50</t>
  </si>
  <si>
    <t>Георешетка АРМ  75/210_0823_1,50</t>
  </si>
  <si>
    <t>Георешетка АРМ  50/210_0823_1,50</t>
  </si>
  <si>
    <t>Георешетка АРМ 200/170_1030_1,50</t>
  </si>
  <si>
    <t>Георешетка АРМ 150/170_1030_1,50</t>
  </si>
  <si>
    <t>Георешетка АРМ 100/170_1030_1,50</t>
  </si>
  <si>
    <t>Георешетка АРМ  75/170_1030_1,50</t>
  </si>
  <si>
    <t>Георешетка АРМ  50/170_1030_1,50</t>
  </si>
  <si>
    <t>Георешетка АРМ 200/420_0415_1,80</t>
  </si>
  <si>
    <t>Георешетка АРМ 150/420_0415_1,80</t>
  </si>
  <si>
    <t>Георешетка АРМ 100/420_0415_1,80</t>
  </si>
  <si>
    <t>Георешетка АРМ 75/420_0415_1,80</t>
  </si>
  <si>
    <t>Георешетка АРМ  50/420_0415_1,80</t>
  </si>
  <si>
    <t>Георешетка АРМ  75/340_0820_1,80</t>
  </si>
  <si>
    <t>Георешетка АРМ  50/340_0820_1,80</t>
  </si>
  <si>
    <t>Георешетка АРМ 100/340_0820_1,80</t>
  </si>
  <si>
    <t>Георешетка АРМ 150/340_0820_1,80</t>
  </si>
  <si>
    <t xml:space="preserve">Георешетка АРМ 200/340_0820_1,80 </t>
  </si>
  <si>
    <t>Георешетка АРМ  50/220_0823_1,80</t>
  </si>
  <si>
    <t>Георешетка АРМ  75/220_0823_1,80</t>
  </si>
  <si>
    <t>Георешетка АРМ 100/220_0823_1,80</t>
  </si>
  <si>
    <t>Георешетка АРМ 150/220_0823_1,80</t>
  </si>
  <si>
    <t xml:space="preserve">Георешетка АРМ 200/220_0823_1,80 </t>
  </si>
  <si>
    <t>Георешетка АРМ  50/210_0823_1,80</t>
  </si>
  <si>
    <t>Георешетка АРМ  75/210_0823_1,80</t>
  </si>
  <si>
    <t>Георешетка АРМ 100/210_0823_1,80</t>
  </si>
  <si>
    <t>Георешетка АРМ 150/210_0823_1,80</t>
  </si>
  <si>
    <t xml:space="preserve">Георешетка АРМ 200/210_0823_1,80 </t>
  </si>
  <si>
    <t>Георешетка АРМ 200/170_1030_1,80</t>
  </si>
  <si>
    <t>Георешетка АРМ 150/170_1030_1,80</t>
  </si>
  <si>
    <t>Георешетка АРМ 100/170_1030_1,80</t>
  </si>
  <si>
    <t>Георешетка АРМ  75/170_1030_1,80</t>
  </si>
  <si>
    <t>Георешетка АРМ  50/170_1030_1,80</t>
  </si>
  <si>
    <t>Пленка полиэтиленовая ГОСТ (толщина без допусков)</t>
  </si>
  <si>
    <t>Высший сорт 120 мкм, рукав 1.5 м</t>
  </si>
  <si>
    <t>Технический сорт 120 мкм, рукав 1.5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</si>
</sst>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76">
    <xf numFmtId="0" fontId="0" fillId="0" borderId="0" xfId="0"/>
    <xf numFmtId="0" fontId="1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6" fillId="2" borderId="2" xfId="1" applyFont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2" borderId="2" xfId="1" applyFont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6" borderId="2" xfId="0" applyNumberForma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6" fillId="2" borderId="9" xfId="1" applyFont="1" applyBorder="1" applyAlignment="1">
      <alignment horizontal="center" vertical="center" wrapText="1"/>
    </xf>
    <xf numFmtId="0" fontId="12" fillId="7" borderId="2" xfId="3" applyFont="1" applyFill="1" applyBorder="1" applyAlignment="1">
      <alignment horizontal="center" vertical="top"/>
    </xf>
    <xf numFmtId="0" fontId="6" fillId="2" borderId="2" xfId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0" fontId="10" fillId="5" borderId="2" xfId="4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2" fillId="7" borderId="2" xfId="3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0" fillId="5" borderId="3" xfId="4" applyFont="1" applyFill="1" applyBorder="1" applyAlignment="1">
      <alignment horizontal="center" vertical="center"/>
    </xf>
    <xf numFmtId="0" fontId="10" fillId="5" borderId="4" xfId="4" applyFont="1" applyFill="1" applyBorder="1" applyAlignment="1">
      <alignment horizontal="center" vertical="center"/>
    </xf>
    <xf numFmtId="0" fontId="10" fillId="5" borderId="5" xfId="4" applyFont="1" applyFill="1" applyBorder="1" applyAlignment="1">
      <alignment horizontal="center" vertical="center"/>
    </xf>
    <xf numFmtId="0" fontId="6" fillId="2" borderId="2" xfId="1" applyFont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3" fontId="5" fillId="6" borderId="2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2" borderId="7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5" xfId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4" fontId="5" fillId="6" borderId="2" xfId="0" applyNumberFormat="1" applyFont="1" applyFill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4" fontId="0" fillId="6" borderId="3" xfId="0" applyNumberFormat="1" applyFill="1" applyBorder="1" applyAlignment="1">
      <alignment horizontal="center"/>
    </xf>
  </cellXfs>
  <cellStyles count="5">
    <cellStyle name="20% — акцент2" xfId="2" builtinId="34"/>
    <cellStyle name="Вывод" xfId="1" builtinId="21"/>
    <cellStyle name="Гиперссылка" xfId="3" builtinId="8"/>
    <cellStyle name="Нейтральный" xfId="4" builtinId="28"/>
    <cellStyle name="Обычный" xfId="0" builtinId="0"/>
  </cellStyles>
  <dxfs count="0"/>
  <tableStyles count="0" defaultTableStyle="TableStyleMedium2" defaultPivotStyle="PivotStyleLight16"/>
  <colors>
    <mruColors>
      <color rgb="FFD888D8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76200</xdr:rowOff>
    </xdr:from>
    <xdr:to>
      <xdr:col>0</xdr:col>
      <xdr:colOff>1879832</xdr:colOff>
      <xdr:row>3</xdr:row>
      <xdr:rowOff>104775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6200"/>
          <a:ext cx="1870307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76200</xdr:rowOff>
    </xdr:from>
    <xdr:to>
      <xdr:col>0</xdr:col>
      <xdr:colOff>1879832</xdr:colOff>
      <xdr:row>3</xdr:row>
      <xdr:rowOff>104775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6200"/>
          <a:ext cx="1870307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76200</xdr:rowOff>
    </xdr:from>
    <xdr:to>
      <xdr:col>0</xdr:col>
      <xdr:colOff>1879832</xdr:colOff>
      <xdr:row>3</xdr:row>
      <xdr:rowOff>104775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6200"/>
          <a:ext cx="1870307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76200</xdr:rowOff>
    </xdr:from>
    <xdr:to>
      <xdr:col>0</xdr:col>
      <xdr:colOff>1879832</xdr:colOff>
      <xdr:row>3</xdr:row>
      <xdr:rowOff>104775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6200"/>
          <a:ext cx="1870307" cy="600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76200</xdr:rowOff>
    </xdr:from>
    <xdr:to>
      <xdr:col>0</xdr:col>
      <xdr:colOff>1879832</xdr:colOff>
      <xdr:row>3</xdr:row>
      <xdr:rowOff>104775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6200"/>
          <a:ext cx="1870307" cy="600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76200</xdr:rowOff>
    </xdr:from>
    <xdr:to>
      <xdr:col>0</xdr:col>
      <xdr:colOff>1879832</xdr:colOff>
      <xdr:row>3</xdr:row>
      <xdr:rowOff>104775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6200"/>
          <a:ext cx="1870307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J157"/>
  <sheetViews>
    <sheetView zoomScaleNormal="100" workbookViewId="0">
      <selection activeCell="C131" sqref="C131"/>
    </sheetView>
  </sheetViews>
  <sheetFormatPr defaultRowHeight="14.5" x14ac:dyDescent="0.35"/>
  <cols>
    <col min="1" max="1" width="38.26953125" customWidth="1"/>
    <col min="2" max="2" width="9.1796875" customWidth="1"/>
    <col min="3" max="3" width="11.453125" customWidth="1"/>
    <col min="7" max="7" width="12.54296875" customWidth="1"/>
    <col min="8" max="8" width="12.81640625" customWidth="1"/>
  </cols>
  <sheetData>
    <row r="1" spans="1:10" x14ac:dyDescent="0.35">
      <c r="A1" s="40"/>
      <c r="B1" s="41" t="s">
        <v>120</v>
      </c>
      <c r="C1" s="42"/>
      <c r="D1" s="42"/>
      <c r="E1" s="42"/>
      <c r="F1" s="42"/>
      <c r="G1" s="42"/>
      <c r="H1" s="43" t="s">
        <v>121</v>
      </c>
      <c r="I1" s="44"/>
      <c r="J1" s="44"/>
    </row>
    <row r="2" spans="1:10" x14ac:dyDescent="0.35">
      <c r="A2" s="40"/>
      <c r="B2" s="42"/>
      <c r="C2" s="42"/>
      <c r="D2" s="42"/>
      <c r="E2" s="42"/>
      <c r="F2" s="42"/>
      <c r="G2" s="42"/>
      <c r="H2" s="44"/>
      <c r="I2" s="44"/>
      <c r="J2" s="44"/>
    </row>
    <row r="3" spans="1:10" x14ac:dyDescent="0.35">
      <c r="A3" s="40"/>
      <c r="B3" s="42"/>
      <c r="C3" s="42"/>
      <c r="D3" s="42"/>
      <c r="E3" s="42"/>
      <c r="F3" s="42"/>
      <c r="G3" s="42"/>
      <c r="H3" s="44"/>
      <c r="I3" s="44"/>
      <c r="J3" s="44"/>
    </row>
    <row r="4" spans="1:10" x14ac:dyDescent="0.35">
      <c r="A4" s="40"/>
      <c r="B4" s="42"/>
      <c r="C4" s="42"/>
      <c r="D4" s="42"/>
      <c r="E4" s="42"/>
      <c r="F4" s="42"/>
      <c r="G4" s="42"/>
      <c r="H4" s="25"/>
      <c r="I4" s="25"/>
      <c r="J4" s="25"/>
    </row>
    <row r="5" spans="1:10" x14ac:dyDescent="0.35">
      <c r="A5" s="40"/>
    </row>
    <row r="6" spans="1:10" ht="18.75" customHeight="1" x14ac:dyDescent="0.35">
      <c r="A6" s="38" t="s">
        <v>58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8.75" customHeight="1" x14ac:dyDescent="0.35">
      <c r="A7" s="27" t="s">
        <v>140</v>
      </c>
      <c r="B7" s="45" t="s">
        <v>133</v>
      </c>
      <c r="C7" s="45"/>
      <c r="D7" s="45" t="s">
        <v>123</v>
      </c>
      <c r="E7" s="45"/>
      <c r="F7" s="45" t="s">
        <v>141</v>
      </c>
      <c r="G7" s="45"/>
      <c r="H7" s="45" t="s">
        <v>122</v>
      </c>
      <c r="I7" s="45"/>
      <c r="J7" s="27" t="s">
        <v>106</v>
      </c>
    </row>
    <row r="8" spans="1:10" ht="26.15" customHeight="1" x14ac:dyDescent="0.35">
      <c r="A8" s="39" t="s">
        <v>23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72.5" x14ac:dyDescent="0.35">
      <c r="A9" s="3" t="s">
        <v>21</v>
      </c>
      <c r="B9" s="3" t="s">
        <v>9</v>
      </c>
      <c r="C9" s="3" t="s">
        <v>0</v>
      </c>
      <c r="D9" s="3" t="s">
        <v>1</v>
      </c>
      <c r="E9" s="3" t="s">
        <v>2</v>
      </c>
      <c r="F9" s="3" t="s">
        <v>8</v>
      </c>
      <c r="G9" s="3" t="s">
        <v>3</v>
      </c>
      <c r="H9" s="3" t="s">
        <v>44</v>
      </c>
      <c r="I9" s="3" t="s">
        <v>7</v>
      </c>
      <c r="J9" s="3" t="s">
        <v>22</v>
      </c>
    </row>
    <row r="10" spans="1:10" x14ac:dyDescent="0.35">
      <c r="A10" s="37" t="s">
        <v>24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x14ac:dyDescent="0.35">
      <c r="A11" s="34" t="s">
        <v>28</v>
      </c>
      <c r="B11" s="35"/>
      <c r="C11" s="35"/>
      <c r="D11" s="35"/>
      <c r="E11" s="35"/>
      <c r="F11" s="35"/>
      <c r="G11" s="35"/>
      <c r="H11" s="35"/>
      <c r="I11" s="35"/>
      <c r="J11" s="36"/>
    </row>
    <row r="12" spans="1:10" x14ac:dyDescent="0.35">
      <c r="A12" s="29" t="s">
        <v>143</v>
      </c>
      <c r="B12" s="1">
        <v>1.25</v>
      </c>
      <c r="C12" s="1" t="s">
        <v>4</v>
      </c>
      <c r="D12" s="1">
        <v>200</v>
      </c>
      <c r="E12" s="1">
        <v>10</v>
      </c>
      <c r="F12" s="1">
        <v>30</v>
      </c>
      <c r="G12" s="1" t="s">
        <v>5</v>
      </c>
      <c r="H12" s="1">
        <v>16.2</v>
      </c>
      <c r="I12" s="2">
        <v>34.270000000000003</v>
      </c>
      <c r="J12" s="2">
        <v>281.84324938271612</v>
      </c>
    </row>
    <row r="13" spans="1:10" x14ac:dyDescent="0.35">
      <c r="A13" s="30" t="s">
        <v>144</v>
      </c>
      <c r="B13" s="23">
        <v>1.25</v>
      </c>
      <c r="C13" s="23" t="s">
        <v>4</v>
      </c>
      <c r="D13" s="23">
        <v>150</v>
      </c>
      <c r="E13" s="23">
        <v>10</v>
      </c>
      <c r="F13" s="23">
        <v>30</v>
      </c>
      <c r="G13" s="23" t="s">
        <v>6</v>
      </c>
      <c r="H13" s="23">
        <v>16.2</v>
      </c>
      <c r="I13" s="24">
        <v>25.7</v>
      </c>
      <c r="J13" s="24">
        <v>211.36187654320989</v>
      </c>
    </row>
    <row r="14" spans="1:10" x14ac:dyDescent="0.35">
      <c r="A14" s="29" t="s">
        <v>145</v>
      </c>
      <c r="B14" s="1">
        <v>1.25</v>
      </c>
      <c r="C14" s="1" t="s">
        <v>4</v>
      </c>
      <c r="D14" s="1">
        <v>100</v>
      </c>
      <c r="E14" s="1">
        <v>10</v>
      </c>
      <c r="F14" s="1">
        <v>30</v>
      </c>
      <c r="G14" s="1" t="s">
        <v>6</v>
      </c>
      <c r="H14" s="1">
        <v>16.2</v>
      </c>
      <c r="I14" s="2">
        <v>17.14</v>
      </c>
      <c r="J14" s="2">
        <v>140.96274567901239</v>
      </c>
    </row>
    <row r="15" spans="1:10" x14ac:dyDescent="0.35">
      <c r="A15" s="30" t="s">
        <v>146</v>
      </c>
      <c r="B15" s="23">
        <v>1.25</v>
      </c>
      <c r="C15" s="23" t="s">
        <v>4</v>
      </c>
      <c r="D15" s="23">
        <v>75</v>
      </c>
      <c r="E15" s="23">
        <v>10</v>
      </c>
      <c r="F15" s="23">
        <v>30</v>
      </c>
      <c r="G15" s="23" t="s">
        <v>6</v>
      </c>
      <c r="H15" s="23">
        <v>16.2</v>
      </c>
      <c r="I15" s="24">
        <v>12.85</v>
      </c>
      <c r="J15" s="24">
        <v>105.68093827160494</v>
      </c>
    </row>
    <row r="16" spans="1:10" x14ac:dyDescent="0.35">
      <c r="A16" s="29" t="s">
        <v>147</v>
      </c>
      <c r="B16" s="1">
        <v>1.25</v>
      </c>
      <c r="C16" s="1" t="s">
        <v>4</v>
      </c>
      <c r="D16" s="1">
        <v>50</v>
      </c>
      <c r="E16" s="1">
        <v>10</v>
      </c>
      <c r="F16" s="1">
        <v>30</v>
      </c>
      <c r="G16" s="1" t="s">
        <v>6</v>
      </c>
      <c r="H16" s="1">
        <v>16.2</v>
      </c>
      <c r="I16" s="2">
        <v>8.57</v>
      </c>
      <c r="J16" s="2">
        <v>70.481372839506193</v>
      </c>
    </row>
    <row r="17" spans="1:10" x14ac:dyDescent="0.35">
      <c r="A17" s="34" t="s">
        <v>29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0" x14ac:dyDescent="0.35">
      <c r="A18" s="29" t="s">
        <v>148</v>
      </c>
      <c r="B18" s="1">
        <v>1.25</v>
      </c>
      <c r="C18" s="1" t="s">
        <v>10</v>
      </c>
      <c r="D18" s="1">
        <v>200</v>
      </c>
      <c r="E18" s="1">
        <v>8</v>
      </c>
      <c r="F18" s="1">
        <v>25</v>
      </c>
      <c r="G18" s="1" t="s">
        <v>11</v>
      </c>
      <c r="H18" s="1">
        <v>15.24</v>
      </c>
      <c r="I18" s="2">
        <v>26.93</v>
      </c>
      <c r="J18" s="2">
        <v>235.42898687664047</v>
      </c>
    </row>
    <row r="19" spans="1:10" x14ac:dyDescent="0.35">
      <c r="A19" s="30" t="s">
        <v>149</v>
      </c>
      <c r="B19" s="23">
        <v>1.25</v>
      </c>
      <c r="C19" s="23" t="s">
        <v>10</v>
      </c>
      <c r="D19" s="23">
        <v>150</v>
      </c>
      <c r="E19" s="23">
        <v>8</v>
      </c>
      <c r="F19" s="23">
        <v>25</v>
      </c>
      <c r="G19" s="23" t="s">
        <v>11</v>
      </c>
      <c r="H19" s="23">
        <v>15.24</v>
      </c>
      <c r="I19" s="24">
        <v>20.2</v>
      </c>
      <c r="J19" s="24">
        <v>176.59359580052492</v>
      </c>
    </row>
    <row r="20" spans="1:10" x14ac:dyDescent="0.35">
      <c r="A20" s="29" t="s">
        <v>150</v>
      </c>
      <c r="B20" s="1">
        <v>1.25</v>
      </c>
      <c r="C20" s="1" t="s">
        <v>10</v>
      </c>
      <c r="D20" s="1">
        <v>100</v>
      </c>
      <c r="E20" s="1">
        <v>8</v>
      </c>
      <c r="F20" s="1">
        <v>25</v>
      </c>
      <c r="G20" s="1" t="s">
        <v>11</v>
      </c>
      <c r="H20" s="1">
        <v>15.24</v>
      </c>
      <c r="I20" s="2">
        <v>13.46</v>
      </c>
      <c r="J20" s="2">
        <v>117.67078215223098</v>
      </c>
    </row>
    <row r="21" spans="1:10" x14ac:dyDescent="0.35">
      <c r="A21" s="30" t="s">
        <v>151</v>
      </c>
      <c r="B21" s="23">
        <v>1.25</v>
      </c>
      <c r="C21" s="23" t="s">
        <v>10</v>
      </c>
      <c r="D21" s="23">
        <v>75</v>
      </c>
      <c r="E21" s="23">
        <v>8</v>
      </c>
      <c r="F21" s="23">
        <v>25</v>
      </c>
      <c r="G21" s="23" t="s">
        <v>11</v>
      </c>
      <c r="H21" s="23">
        <v>15.24</v>
      </c>
      <c r="I21" s="24">
        <v>10.1</v>
      </c>
      <c r="J21" s="24">
        <v>88.296797900262462</v>
      </c>
    </row>
    <row r="22" spans="1:10" x14ac:dyDescent="0.35">
      <c r="A22" s="29" t="s">
        <v>152</v>
      </c>
      <c r="B22" s="1">
        <v>1.25</v>
      </c>
      <c r="C22" s="1" t="s">
        <v>10</v>
      </c>
      <c r="D22" s="1">
        <v>50</v>
      </c>
      <c r="E22" s="1">
        <v>8</v>
      </c>
      <c r="F22" s="1">
        <v>25</v>
      </c>
      <c r="G22" s="1" t="s">
        <v>11</v>
      </c>
      <c r="H22" s="1">
        <v>15.24</v>
      </c>
      <c r="I22" s="2">
        <v>6.73</v>
      </c>
      <c r="J22" s="2">
        <v>58.835391076115492</v>
      </c>
    </row>
    <row r="23" spans="1:10" x14ac:dyDescent="0.35">
      <c r="A23" s="34" t="s">
        <v>30</v>
      </c>
      <c r="B23" s="35"/>
      <c r="C23" s="35"/>
      <c r="D23" s="35"/>
      <c r="E23" s="35"/>
      <c r="F23" s="35"/>
      <c r="G23" s="35"/>
      <c r="H23" s="35"/>
      <c r="I23" s="35"/>
      <c r="J23" s="36"/>
    </row>
    <row r="24" spans="1:10" x14ac:dyDescent="0.35">
      <c r="A24" s="29" t="s">
        <v>153</v>
      </c>
      <c r="B24" s="1">
        <v>1.25</v>
      </c>
      <c r="C24" s="1" t="s">
        <v>12</v>
      </c>
      <c r="D24" s="1">
        <v>200</v>
      </c>
      <c r="E24" s="1">
        <v>8</v>
      </c>
      <c r="F24" s="1">
        <v>23</v>
      </c>
      <c r="G24" s="1" t="s">
        <v>13</v>
      </c>
      <c r="H24" s="1">
        <v>15</v>
      </c>
      <c r="I24" s="2">
        <v>27.51</v>
      </c>
      <c r="J24" s="2">
        <v>244.34748800000003</v>
      </c>
    </row>
    <row r="25" spans="1:10" x14ac:dyDescent="0.35">
      <c r="A25" s="30" t="s">
        <v>154</v>
      </c>
      <c r="B25" s="23">
        <v>1.25</v>
      </c>
      <c r="C25" s="23" t="s">
        <v>12</v>
      </c>
      <c r="D25" s="23">
        <v>150</v>
      </c>
      <c r="E25" s="23">
        <v>8</v>
      </c>
      <c r="F25" s="23">
        <v>23</v>
      </c>
      <c r="G25" s="23" t="s">
        <v>13</v>
      </c>
      <c r="H25" s="23">
        <v>15</v>
      </c>
      <c r="I25" s="24">
        <v>19.48</v>
      </c>
      <c r="J25" s="24">
        <v>173.02395733333336</v>
      </c>
    </row>
    <row r="26" spans="1:10" x14ac:dyDescent="0.35">
      <c r="A26" s="29" t="s">
        <v>155</v>
      </c>
      <c r="B26" s="1">
        <v>1.25</v>
      </c>
      <c r="C26" s="1" t="s">
        <v>12</v>
      </c>
      <c r="D26" s="1">
        <v>100</v>
      </c>
      <c r="E26" s="1">
        <v>8</v>
      </c>
      <c r="F26" s="1">
        <v>23</v>
      </c>
      <c r="G26" s="1" t="s">
        <v>13</v>
      </c>
      <c r="H26" s="1">
        <v>15</v>
      </c>
      <c r="I26" s="2">
        <v>12.99</v>
      </c>
      <c r="J26" s="2">
        <v>115.37891200000001</v>
      </c>
    </row>
    <row r="27" spans="1:10" x14ac:dyDescent="0.35">
      <c r="A27" s="30" t="s">
        <v>156</v>
      </c>
      <c r="B27" s="23">
        <v>1.25</v>
      </c>
      <c r="C27" s="23" t="s">
        <v>12</v>
      </c>
      <c r="D27" s="23">
        <v>75</v>
      </c>
      <c r="E27" s="23">
        <v>8</v>
      </c>
      <c r="F27" s="23">
        <v>23</v>
      </c>
      <c r="G27" s="23" t="s">
        <v>13</v>
      </c>
      <c r="H27" s="23">
        <v>15</v>
      </c>
      <c r="I27" s="24">
        <v>9.74</v>
      </c>
      <c r="J27" s="24">
        <v>86.511978666666678</v>
      </c>
    </row>
    <row r="28" spans="1:10" x14ac:dyDescent="0.35">
      <c r="A28" s="29" t="s">
        <v>157</v>
      </c>
      <c r="B28" s="1">
        <v>1.25</v>
      </c>
      <c r="C28" s="1" t="s">
        <v>12</v>
      </c>
      <c r="D28" s="1">
        <v>50</v>
      </c>
      <c r="E28" s="1">
        <v>8</v>
      </c>
      <c r="F28" s="1">
        <v>23</v>
      </c>
      <c r="G28" s="1" t="s">
        <v>13</v>
      </c>
      <c r="H28" s="1">
        <v>15</v>
      </c>
      <c r="I28" s="2">
        <v>6.49</v>
      </c>
      <c r="J28" s="2">
        <v>57.645045333333343</v>
      </c>
    </row>
    <row r="29" spans="1:10" x14ac:dyDescent="0.35">
      <c r="A29" s="34" t="s">
        <v>31</v>
      </c>
      <c r="B29" s="35"/>
      <c r="C29" s="35"/>
      <c r="D29" s="35"/>
      <c r="E29" s="35"/>
      <c r="F29" s="35"/>
      <c r="G29" s="35"/>
      <c r="H29" s="35"/>
      <c r="I29" s="35"/>
      <c r="J29" s="36"/>
    </row>
    <row r="30" spans="1:10" x14ac:dyDescent="0.35">
      <c r="A30" s="29" t="s">
        <v>158</v>
      </c>
      <c r="B30" s="1">
        <v>1.25</v>
      </c>
      <c r="C30" s="1" t="s">
        <v>14</v>
      </c>
      <c r="D30" s="1">
        <v>200</v>
      </c>
      <c r="E30" s="1">
        <v>8</v>
      </c>
      <c r="F30" s="1">
        <v>20</v>
      </c>
      <c r="G30" s="1" t="s">
        <v>15</v>
      </c>
      <c r="H30" s="1">
        <v>14.78</v>
      </c>
      <c r="I30" s="2">
        <v>23.63</v>
      </c>
      <c r="J30" s="2">
        <v>213.00894181326117</v>
      </c>
    </row>
    <row r="31" spans="1:10" x14ac:dyDescent="0.35">
      <c r="A31" s="30" t="s">
        <v>159</v>
      </c>
      <c r="B31" s="23">
        <v>1.25</v>
      </c>
      <c r="C31" s="23" t="s">
        <v>14</v>
      </c>
      <c r="D31" s="23">
        <v>150</v>
      </c>
      <c r="E31" s="23">
        <v>8</v>
      </c>
      <c r="F31" s="23">
        <v>20</v>
      </c>
      <c r="G31" s="23" t="s">
        <v>15</v>
      </c>
      <c r="H31" s="23">
        <v>14.78</v>
      </c>
      <c r="I31" s="24">
        <v>17.72</v>
      </c>
      <c r="J31" s="24">
        <v>159.73417050067661</v>
      </c>
    </row>
    <row r="32" spans="1:10" x14ac:dyDescent="0.35">
      <c r="A32" s="29" t="s">
        <v>160</v>
      </c>
      <c r="B32" s="1">
        <v>1.25</v>
      </c>
      <c r="C32" s="1" t="s">
        <v>14</v>
      </c>
      <c r="D32" s="1">
        <v>100</v>
      </c>
      <c r="E32" s="1">
        <v>8</v>
      </c>
      <c r="F32" s="1">
        <v>20</v>
      </c>
      <c r="G32" s="1" t="s">
        <v>15</v>
      </c>
      <c r="H32" s="1">
        <v>14.78</v>
      </c>
      <c r="I32" s="2">
        <v>11.82</v>
      </c>
      <c r="J32" s="2">
        <v>106.54954262516917</v>
      </c>
    </row>
    <row r="33" spans="1:10" x14ac:dyDescent="0.35">
      <c r="A33" s="30" t="s">
        <v>161</v>
      </c>
      <c r="B33" s="23">
        <v>1.25</v>
      </c>
      <c r="C33" s="23" t="s">
        <v>14</v>
      </c>
      <c r="D33" s="23">
        <v>75</v>
      </c>
      <c r="E33" s="23">
        <v>8</v>
      </c>
      <c r="F33" s="23">
        <v>20</v>
      </c>
      <c r="G33" s="23" t="s">
        <v>15</v>
      </c>
      <c r="H33" s="23">
        <v>14.78</v>
      </c>
      <c r="I33" s="24">
        <v>8.86</v>
      </c>
      <c r="J33" s="24">
        <v>79.867085250338306</v>
      </c>
    </row>
    <row r="34" spans="1:10" x14ac:dyDescent="0.35">
      <c r="A34" s="29" t="s">
        <v>162</v>
      </c>
      <c r="B34" s="1">
        <v>1.25</v>
      </c>
      <c r="C34" s="1" t="s">
        <v>14</v>
      </c>
      <c r="D34" s="1">
        <v>50</v>
      </c>
      <c r="E34" s="1">
        <v>8</v>
      </c>
      <c r="F34" s="1">
        <v>20</v>
      </c>
      <c r="G34" s="1" t="s">
        <v>15</v>
      </c>
      <c r="H34" s="1">
        <v>14.78</v>
      </c>
      <c r="I34" s="2">
        <v>5.9</v>
      </c>
      <c r="J34" s="2">
        <v>53.184627875507445</v>
      </c>
    </row>
    <row r="35" spans="1:10" x14ac:dyDescent="0.35">
      <c r="A35" s="34" t="s">
        <v>32</v>
      </c>
      <c r="B35" s="35"/>
      <c r="C35" s="35"/>
      <c r="D35" s="35"/>
      <c r="E35" s="35"/>
      <c r="F35" s="35"/>
      <c r="G35" s="35"/>
      <c r="H35" s="35"/>
      <c r="I35" s="35"/>
      <c r="J35" s="36"/>
    </row>
    <row r="36" spans="1:10" x14ac:dyDescent="0.35">
      <c r="A36" s="29" t="s">
        <v>163</v>
      </c>
      <c r="B36" s="1">
        <v>1.25</v>
      </c>
      <c r="C36" s="1" t="s">
        <v>16</v>
      </c>
      <c r="D36" s="1">
        <v>200</v>
      </c>
      <c r="E36" s="1">
        <v>5</v>
      </c>
      <c r="F36" s="1">
        <v>20</v>
      </c>
      <c r="G36" s="1" t="s">
        <v>17</v>
      </c>
      <c r="H36" s="1">
        <v>21.6</v>
      </c>
      <c r="I36" s="2">
        <v>22.84</v>
      </c>
      <c r="J36" s="2">
        <v>140.88050370370374</v>
      </c>
    </row>
    <row r="37" spans="1:10" x14ac:dyDescent="0.35">
      <c r="A37" s="30" t="s">
        <v>164</v>
      </c>
      <c r="B37" s="23">
        <v>1.25</v>
      </c>
      <c r="C37" s="23" t="s">
        <v>16</v>
      </c>
      <c r="D37" s="23">
        <v>150</v>
      </c>
      <c r="E37" s="23">
        <v>5</v>
      </c>
      <c r="F37" s="23">
        <v>20</v>
      </c>
      <c r="G37" s="23" t="s">
        <v>18</v>
      </c>
      <c r="H37" s="23">
        <v>21.6</v>
      </c>
      <c r="I37" s="24">
        <v>17.14</v>
      </c>
      <c r="J37" s="24">
        <v>105.72205925925927</v>
      </c>
    </row>
    <row r="38" spans="1:10" x14ac:dyDescent="0.35">
      <c r="A38" s="29" t="s">
        <v>165</v>
      </c>
      <c r="B38" s="1">
        <v>1.25</v>
      </c>
      <c r="C38" s="1" t="s">
        <v>16</v>
      </c>
      <c r="D38" s="1">
        <v>100</v>
      </c>
      <c r="E38" s="1">
        <v>5</v>
      </c>
      <c r="F38" s="1">
        <v>20</v>
      </c>
      <c r="G38" s="1" t="s">
        <v>18</v>
      </c>
      <c r="H38" s="1">
        <v>21.6</v>
      </c>
      <c r="I38" s="2">
        <v>11.42</v>
      </c>
      <c r="J38" s="2">
        <v>70.440251851851869</v>
      </c>
    </row>
    <row r="39" spans="1:10" x14ac:dyDescent="0.35">
      <c r="A39" s="30" t="s">
        <v>166</v>
      </c>
      <c r="B39" s="23">
        <v>1.25</v>
      </c>
      <c r="C39" s="23" t="s">
        <v>16</v>
      </c>
      <c r="D39" s="23">
        <v>75</v>
      </c>
      <c r="E39" s="23">
        <v>5</v>
      </c>
      <c r="F39" s="23">
        <v>20</v>
      </c>
      <c r="G39" s="23" t="s">
        <v>18</v>
      </c>
      <c r="H39" s="23">
        <v>21.6</v>
      </c>
      <c r="I39" s="24">
        <v>8.57</v>
      </c>
      <c r="J39" s="24">
        <v>52.861029629629634</v>
      </c>
    </row>
    <row r="40" spans="1:10" x14ac:dyDescent="0.35">
      <c r="A40" s="29" t="s">
        <v>167</v>
      </c>
      <c r="B40" s="1">
        <v>1.25</v>
      </c>
      <c r="C40" s="1" t="s">
        <v>16</v>
      </c>
      <c r="D40" s="1">
        <v>50</v>
      </c>
      <c r="E40" s="1">
        <v>5</v>
      </c>
      <c r="F40" s="1">
        <v>20</v>
      </c>
      <c r="G40" s="1" t="s">
        <v>18</v>
      </c>
      <c r="H40" s="1">
        <v>21.6</v>
      </c>
      <c r="I40" s="2">
        <v>5.71</v>
      </c>
      <c r="J40" s="2">
        <v>35.220125925925934</v>
      </c>
    </row>
    <row r="41" spans="1:10" x14ac:dyDescent="0.35">
      <c r="A41" s="34" t="s">
        <v>33</v>
      </c>
      <c r="B41" s="35"/>
      <c r="C41" s="35"/>
      <c r="D41" s="35"/>
      <c r="E41" s="35"/>
      <c r="F41" s="35"/>
      <c r="G41" s="35"/>
      <c r="H41" s="35"/>
      <c r="I41" s="35"/>
      <c r="J41" s="36"/>
    </row>
    <row r="42" spans="1:10" x14ac:dyDescent="0.35">
      <c r="A42" s="29" t="s">
        <v>168</v>
      </c>
      <c r="B42" s="1">
        <v>1.25</v>
      </c>
      <c r="C42" s="1" t="s">
        <v>19</v>
      </c>
      <c r="D42" s="1">
        <v>200</v>
      </c>
      <c r="E42" s="1">
        <v>4</v>
      </c>
      <c r="F42" s="1">
        <v>15</v>
      </c>
      <c r="G42" s="1" t="s">
        <v>20</v>
      </c>
      <c r="H42" s="1">
        <v>20.41</v>
      </c>
      <c r="I42" s="2">
        <v>16.940000000000001</v>
      </c>
      <c r="J42" s="2">
        <v>110.58060166585008</v>
      </c>
    </row>
    <row r="43" spans="1:10" x14ac:dyDescent="0.35">
      <c r="A43" s="30" t="s">
        <v>169</v>
      </c>
      <c r="B43" s="23">
        <v>1.25</v>
      </c>
      <c r="C43" s="23" t="s">
        <v>19</v>
      </c>
      <c r="D43" s="23">
        <v>150</v>
      </c>
      <c r="E43" s="23">
        <v>4</v>
      </c>
      <c r="F43" s="23">
        <v>15</v>
      </c>
      <c r="G43" s="23" t="s">
        <v>20</v>
      </c>
      <c r="H43" s="23">
        <v>20.41</v>
      </c>
      <c r="I43" s="24">
        <v>12.71</v>
      </c>
      <c r="J43" s="24">
        <v>82.968090151886329</v>
      </c>
    </row>
    <row r="44" spans="1:10" x14ac:dyDescent="0.35">
      <c r="A44" s="29" t="s">
        <v>170</v>
      </c>
      <c r="B44" s="1">
        <v>1.25</v>
      </c>
      <c r="C44" s="1" t="s">
        <v>19</v>
      </c>
      <c r="D44" s="1">
        <v>100</v>
      </c>
      <c r="E44" s="1">
        <v>4</v>
      </c>
      <c r="F44" s="1">
        <v>15</v>
      </c>
      <c r="G44" s="1" t="s">
        <v>20</v>
      </c>
      <c r="H44" s="1">
        <v>20.41</v>
      </c>
      <c r="I44" s="2">
        <v>8.4700000000000006</v>
      </c>
      <c r="J44" s="2">
        <v>55.290300832925041</v>
      </c>
    </row>
    <row r="45" spans="1:10" x14ac:dyDescent="0.35">
      <c r="A45" s="30" t="s">
        <v>171</v>
      </c>
      <c r="B45" s="23">
        <v>1.25</v>
      </c>
      <c r="C45" s="23" t="s">
        <v>19</v>
      </c>
      <c r="D45" s="23">
        <v>75</v>
      </c>
      <c r="E45" s="23">
        <v>4</v>
      </c>
      <c r="F45" s="23">
        <v>15</v>
      </c>
      <c r="G45" s="23" t="s">
        <v>20</v>
      </c>
      <c r="H45" s="23">
        <v>20.41</v>
      </c>
      <c r="I45" s="24">
        <v>6.35</v>
      </c>
      <c r="J45" s="24">
        <v>41.451406173444397</v>
      </c>
    </row>
    <row r="46" spans="1:10" x14ac:dyDescent="0.35">
      <c r="A46" s="29" t="s">
        <v>172</v>
      </c>
      <c r="B46" s="1">
        <v>1.25</v>
      </c>
      <c r="C46" s="1" t="s">
        <v>19</v>
      </c>
      <c r="D46" s="1">
        <v>50</v>
      </c>
      <c r="E46" s="1">
        <v>4</v>
      </c>
      <c r="F46" s="1">
        <v>15</v>
      </c>
      <c r="G46" s="1" t="s">
        <v>20</v>
      </c>
      <c r="H46" s="1">
        <v>20.41</v>
      </c>
      <c r="I46" s="2">
        <v>4.24</v>
      </c>
      <c r="J46" s="2">
        <v>27.677789318961302</v>
      </c>
    </row>
    <row r="47" spans="1:10" x14ac:dyDescent="0.35">
      <c r="A47" s="37" t="s">
        <v>25</v>
      </c>
      <c r="B47" s="37"/>
      <c r="C47" s="37"/>
      <c r="D47" s="37"/>
      <c r="E47" s="37"/>
      <c r="F47" s="37"/>
      <c r="G47" s="37"/>
      <c r="H47" s="37"/>
      <c r="I47" s="37"/>
      <c r="J47" s="37"/>
    </row>
    <row r="48" spans="1:10" x14ac:dyDescent="0.35">
      <c r="A48" s="34" t="s">
        <v>28</v>
      </c>
      <c r="B48" s="35"/>
      <c r="C48" s="35"/>
      <c r="D48" s="35"/>
      <c r="E48" s="35"/>
      <c r="F48" s="35"/>
      <c r="G48" s="35"/>
      <c r="H48" s="35"/>
      <c r="I48" s="35"/>
      <c r="J48" s="36"/>
    </row>
    <row r="49" spans="1:10" x14ac:dyDescent="0.35">
      <c r="A49" s="29" t="s">
        <v>173</v>
      </c>
      <c r="B49" s="1">
        <v>1.35</v>
      </c>
      <c r="C49" s="1" t="s">
        <v>4</v>
      </c>
      <c r="D49" s="1">
        <v>200</v>
      </c>
      <c r="E49" s="1">
        <v>10</v>
      </c>
      <c r="F49" s="1">
        <v>30</v>
      </c>
      <c r="G49" s="1" t="s">
        <v>5</v>
      </c>
      <c r="H49" s="1">
        <v>16.2</v>
      </c>
      <c r="I49" s="2">
        <v>38.299999999999997</v>
      </c>
      <c r="J49" s="2">
        <v>314.98676543209876</v>
      </c>
    </row>
    <row r="50" spans="1:10" x14ac:dyDescent="0.35">
      <c r="A50" s="30" t="s">
        <v>174</v>
      </c>
      <c r="B50" s="23">
        <v>1.35</v>
      </c>
      <c r="C50" s="23" t="s">
        <v>4</v>
      </c>
      <c r="D50" s="23">
        <v>150</v>
      </c>
      <c r="E50" s="23">
        <v>10</v>
      </c>
      <c r="F50" s="23">
        <v>30</v>
      </c>
      <c r="G50" s="23" t="s">
        <v>6</v>
      </c>
      <c r="H50" s="23">
        <v>16.2</v>
      </c>
      <c r="I50" s="24">
        <v>28.73</v>
      </c>
      <c r="J50" s="24">
        <v>236.28119506172845</v>
      </c>
    </row>
    <row r="51" spans="1:10" x14ac:dyDescent="0.35">
      <c r="A51" s="29" t="s">
        <v>175</v>
      </c>
      <c r="B51" s="1">
        <v>1.35</v>
      </c>
      <c r="C51" s="1" t="s">
        <v>4</v>
      </c>
      <c r="D51" s="1">
        <v>100</v>
      </c>
      <c r="E51" s="1">
        <v>10</v>
      </c>
      <c r="F51" s="1">
        <v>30</v>
      </c>
      <c r="G51" s="1" t="s">
        <v>6</v>
      </c>
      <c r="H51" s="1">
        <v>16.2</v>
      </c>
      <c r="I51" s="2">
        <v>19.149999999999999</v>
      </c>
      <c r="J51" s="2">
        <v>157.49338271604938</v>
      </c>
    </row>
    <row r="52" spans="1:10" x14ac:dyDescent="0.35">
      <c r="A52" s="30" t="s">
        <v>176</v>
      </c>
      <c r="B52" s="23">
        <v>1.35</v>
      </c>
      <c r="C52" s="23" t="s">
        <v>4</v>
      </c>
      <c r="D52" s="23">
        <v>75</v>
      </c>
      <c r="E52" s="23">
        <v>10</v>
      </c>
      <c r="F52" s="23">
        <v>30</v>
      </c>
      <c r="G52" s="23" t="s">
        <v>6</v>
      </c>
      <c r="H52" s="23">
        <v>16.2</v>
      </c>
      <c r="I52" s="24">
        <v>14.36</v>
      </c>
      <c r="J52" s="24">
        <v>118.09947654320989</v>
      </c>
    </row>
    <row r="53" spans="1:10" x14ac:dyDescent="0.35">
      <c r="A53" s="29" t="s">
        <v>177</v>
      </c>
      <c r="B53" s="1">
        <v>1.35</v>
      </c>
      <c r="C53" s="1" t="s">
        <v>4</v>
      </c>
      <c r="D53" s="1">
        <v>50</v>
      </c>
      <c r="E53" s="1">
        <v>10</v>
      </c>
      <c r="F53" s="1">
        <v>30</v>
      </c>
      <c r="G53" s="1" t="s">
        <v>6</v>
      </c>
      <c r="H53" s="1">
        <v>16.2</v>
      </c>
      <c r="I53" s="2">
        <v>9.58</v>
      </c>
      <c r="J53" s="2">
        <v>78.787812345679029</v>
      </c>
    </row>
    <row r="54" spans="1:10" x14ac:dyDescent="0.35">
      <c r="A54" s="34" t="s">
        <v>29</v>
      </c>
      <c r="B54" s="35"/>
      <c r="C54" s="35"/>
      <c r="D54" s="35"/>
      <c r="E54" s="35"/>
      <c r="F54" s="35"/>
      <c r="G54" s="35"/>
      <c r="H54" s="35"/>
      <c r="I54" s="35"/>
      <c r="J54" s="36"/>
    </row>
    <row r="55" spans="1:10" x14ac:dyDescent="0.35">
      <c r="A55" s="29" t="s">
        <v>188</v>
      </c>
      <c r="B55" s="1">
        <v>1.35</v>
      </c>
      <c r="C55" s="1" t="s">
        <v>10</v>
      </c>
      <c r="D55" s="1">
        <v>200</v>
      </c>
      <c r="E55" s="1">
        <v>8</v>
      </c>
      <c r="F55" s="1">
        <v>25</v>
      </c>
      <c r="G55" s="1" t="s">
        <v>11</v>
      </c>
      <c r="H55" s="1">
        <v>15.24</v>
      </c>
      <c r="I55" s="2">
        <v>30</v>
      </c>
      <c r="J55" s="2">
        <v>262.26771653543312</v>
      </c>
    </row>
    <row r="56" spans="1:10" x14ac:dyDescent="0.35">
      <c r="A56" s="30" t="s">
        <v>189</v>
      </c>
      <c r="B56" s="23">
        <v>1.35</v>
      </c>
      <c r="C56" s="23" t="s">
        <v>10</v>
      </c>
      <c r="D56" s="23">
        <v>150</v>
      </c>
      <c r="E56" s="23">
        <v>8</v>
      </c>
      <c r="F56" s="23">
        <v>25</v>
      </c>
      <c r="G56" s="23" t="s">
        <v>11</v>
      </c>
      <c r="H56" s="23">
        <v>15.24</v>
      </c>
      <c r="I56" s="24">
        <v>22.57</v>
      </c>
      <c r="J56" s="24">
        <v>197.31274540682415</v>
      </c>
    </row>
    <row r="57" spans="1:10" x14ac:dyDescent="0.35">
      <c r="A57" s="29" t="s">
        <v>190</v>
      </c>
      <c r="B57" s="1">
        <v>1.35</v>
      </c>
      <c r="C57" s="1" t="s">
        <v>10</v>
      </c>
      <c r="D57" s="1">
        <v>100</v>
      </c>
      <c r="E57" s="1">
        <v>8</v>
      </c>
      <c r="F57" s="1">
        <v>25</v>
      </c>
      <c r="G57" s="1" t="s">
        <v>11</v>
      </c>
      <c r="H57" s="1">
        <v>15.24</v>
      </c>
      <c r="I57" s="2">
        <v>15.05</v>
      </c>
      <c r="J57" s="2">
        <v>131.57097112860893</v>
      </c>
    </row>
    <row r="58" spans="1:10" x14ac:dyDescent="0.35">
      <c r="A58" s="30" t="s">
        <v>191</v>
      </c>
      <c r="B58" s="23">
        <v>1.35</v>
      </c>
      <c r="C58" s="23" t="s">
        <v>10</v>
      </c>
      <c r="D58" s="23">
        <v>75</v>
      </c>
      <c r="E58" s="23">
        <v>8</v>
      </c>
      <c r="F58" s="23">
        <v>25</v>
      </c>
      <c r="G58" s="23" t="s">
        <v>11</v>
      </c>
      <c r="H58" s="23">
        <v>15.24</v>
      </c>
      <c r="I58" s="24">
        <v>11.29</v>
      </c>
      <c r="J58" s="24">
        <v>98.700083989501309</v>
      </c>
    </row>
    <row r="59" spans="1:10" x14ac:dyDescent="0.35">
      <c r="A59" s="29" t="s">
        <v>192</v>
      </c>
      <c r="B59" s="1">
        <v>1.35</v>
      </c>
      <c r="C59" s="1" t="s">
        <v>10</v>
      </c>
      <c r="D59" s="1">
        <v>50</v>
      </c>
      <c r="E59" s="1">
        <v>8</v>
      </c>
      <c r="F59" s="1">
        <v>25</v>
      </c>
      <c r="G59" s="1" t="s">
        <v>11</v>
      </c>
      <c r="H59" s="1">
        <v>15.24</v>
      </c>
      <c r="I59" s="2">
        <v>7.52</v>
      </c>
      <c r="J59" s="2">
        <v>65.741774278215217</v>
      </c>
    </row>
    <row r="60" spans="1:10" x14ac:dyDescent="0.35">
      <c r="A60" s="34" t="s">
        <v>30</v>
      </c>
      <c r="B60" s="35"/>
      <c r="C60" s="35"/>
      <c r="D60" s="35"/>
      <c r="E60" s="35"/>
      <c r="F60" s="35"/>
      <c r="G60" s="35"/>
      <c r="H60" s="35"/>
      <c r="I60" s="35"/>
      <c r="J60" s="36"/>
    </row>
    <row r="61" spans="1:10" x14ac:dyDescent="0.35">
      <c r="A61" s="29" t="s">
        <v>184</v>
      </c>
      <c r="B61" s="1">
        <v>1.35</v>
      </c>
      <c r="C61" s="1" t="s">
        <v>12</v>
      </c>
      <c r="D61" s="1">
        <v>200</v>
      </c>
      <c r="E61" s="1">
        <v>8</v>
      </c>
      <c r="F61" s="1">
        <v>23</v>
      </c>
      <c r="G61" s="1" t="s">
        <v>13</v>
      </c>
      <c r="H61" s="1">
        <v>15</v>
      </c>
      <c r="I61" s="2">
        <v>29.03</v>
      </c>
      <c r="J61" s="2">
        <v>257.8483306666667</v>
      </c>
    </row>
    <row r="62" spans="1:10" x14ac:dyDescent="0.35">
      <c r="A62" s="30" t="s">
        <v>183</v>
      </c>
      <c r="B62" s="23">
        <v>1.35</v>
      </c>
      <c r="C62" s="23" t="s">
        <v>12</v>
      </c>
      <c r="D62" s="23">
        <v>150</v>
      </c>
      <c r="E62" s="23">
        <v>8</v>
      </c>
      <c r="F62" s="23">
        <v>23</v>
      </c>
      <c r="G62" s="23" t="s">
        <v>13</v>
      </c>
      <c r="H62" s="23">
        <v>15</v>
      </c>
      <c r="I62" s="24">
        <v>21.78</v>
      </c>
      <c r="J62" s="24">
        <v>193.45286400000003</v>
      </c>
    </row>
    <row r="63" spans="1:10" x14ac:dyDescent="0.35">
      <c r="A63" s="29" t="s">
        <v>185</v>
      </c>
      <c r="B63" s="1">
        <v>1.35</v>
      </c>
      <c r="C63" s="1" t="s">
        <v>12</v>
      </c>
      <c r="D63" s="1">
        <v>100</v>
      </c>
      <c r="E63" s="1">
        <v>8</v>
      </c>
      <c r="F63" s="1">
        <v>23</v>
      </c>
      <c r="G63" s="1" t="s">
        <v>13</v>
      </c>
      <c r="H63" s="1">
        <v>15</v>
      </c>
      <c r="I63" s="2">
        <v>14.51</v>
      </c>
      <c r="J63" s="2">
        <v>128.87975466666668</v>
      </c>
    </row>
    <row r="64" spans="1:10" x14ac:dyDescent="0.35">
      <c r="A64" s="30" t="s">
        <v>186</v>
      </c>
      <c r="B64" s="23">
        <v>1.35</v>
      </c>
      <c r="C64" s="23" t="s">
        <v>12</v>
      </c>
      <c r="D64" s="23">
        <v>75</v>
      </c>
      <c r="E64" s="23">
        <v>8</v>
      </c>
      <c r="F64" s="23">
        <v>23</v>
      </c>
      <c r="G64" s="23" t="s">
        <v>13</v>
      </c>
      <c r="H64" s="23">
        <v>15</v>
      </c>
      <c r="I64" s="24">
        <v>10.89</v>
      </c>
      <c r="J64" s="24">
        <v>96.726432000000017</v>
      </c>
    </row>
    <row r="65" spans="1:10" x14ac:dyDescent="0.35">
      <c r="A65" s="29" t="s">
        <v>187</v>
      </c>
      <c r="B65" s="1">
        <v>1.35</v>
      </c>
      <c r="C65" s="1" t="s">
        <v>12</v>
      </c>
      <c r="D65" s="1">
        <v>50</v>
      </c>
      <c r="E65" s="1">
        <v>8</v>
      </c>
      <c r="F65" s="1">
        <v>23</v>
      </c>
      <c r="G65" s="1" t="s">
        <v>13</v>
      </c>
      <c r="H65" s="1">
        <v>15</v>
      </c>
      <c r="I65" s="2">
        <v>7.25</v>
      </c>
      <c r="J65" s="2">
        <v>64.395466666666664</v>
      </c>
    </row>
    <row r="66" spans="1:10" x14ac:dyDescent="0.35">
      <c r="A66" s="34" t="s">
        <v>31</v>
      </c>
      <c r="B66" s="35"/>
      <c r="C66" s="35"/>
      <c r="D66" s="35"/>
      <c r="E66" s="35"/>
      <c r="F66" s="35"/>
      <c r="G66" s="35"/>
      <c r="H66" s="35"/>
      <c r="I66" s="35"/>
      <c r="J66" s="36"/>
    </row>
    <row r="67" spans="1:10" x14ac:dyDescent="0.35">
      <c r="A67" s="29" t="s">
        <v>178</v>
      </c>
      <c r="B67" s="1">
        <v>1.35</v>
      </c>
      <c r="C67" s="1" t="s">
        <v>14</v>
      </c>
      <c r="D67" s="1">
        <v>200</v>
      </c>
      <c r="E67" s="1">
        <v>8</v>
      </c>
      <c r="F67" s="1">
        <v>20</v>
      </c>
      <c r="G67" s="1" t="s">
        <v>15</v>
      </c>
      <c r="H67" s="1">
        <v>14.78</v>
      </c>
      <c r="I67" s="2">
        <v>26.41</v>
      </c>
      <c r="J67" s="2">
        <v>238.06881732070372</v>
      </c>
    </row>
    <row r="68" spans="1:10" x14ac:dyDescent="0.35">
      <c r="A68" s="30" t="s">
        <v>179</v>
      </c>
      <c r="B68" s="23">
        <v>1.35</v>
      </c>
      <c r="C68" s="23" t="s">
        <v>14</v>
      </c>
      <c r="D68" s="23">
        <v>150</v>
      </c>
      <c r="E68" s="23">
        <v>8</v>
      </c>
      <c r="F68" s="23">
        <v>20</v>
      </c>
      <c r="G68" s="23" t="s">
        <v>15</v>
      </c>
      <c r="H68" s="23">
        <v>14.78</v>
      </c>
      <c r="I68" s="24">
        <v>19.809999999999999</v>
      </c>
      <c r="J68" s="24">
        <v>178.57414884979704</v>
      </c>
    </row>
    <row r="69" spans="1:10" x14ac:dyDescent="0.35">
      <c r="A69" s="29" t="s">
        <v>180</v>
      </c>
      <c r="B69" s="1">
        <v>1.35</v>
      </c>
      <c r="C69" s="1" t="s">
        <v>14</v>
      </c>
      <c r="D69" s="1">
        <v>100</v>
      </c>
      <c r="E69" s="1">
        <v>8</v>
      </c>
      <c r="F69" s="1">
        <v>20</v>
      </c>
      <c r="G69" s="1" t="s">
        <v>15</v>
      </c>
      <c r="H69" s="1">
        <v>14.78</v>
      </c>
      <c r="I69" s="2">
        <v>13.21</v>
      </c>
      <c r="J69" s="2">
        <v>119.07948037889044</v>
      </c>
    </row>
    <row r="70" spans="1:10" x14ac:dyDescent="0.35">
      <c r="A70" s="30" t="s">
        <v>181</v>
      </c>
      <c r="B70" s="23">
        <v>1.35</v>
      </c>
      <c r="C70" s="23" t="s">
        <v>14</v>
      </c>
      <c r="D70" s="23">
        <v>75</v>
      </c>
      <c r="E70" s="23">
        <v>8</v>
      </c>
      <c r="F70" s="23">
        <v>20</v>
      </c>
      <c r="G70" s="23" t="s">
        <v>15</v>
      </c>
      <c r="H70" s="23">
        <v>14.78</v>
      </c>
      <c r="I70" s="24">
        <v>9.9</v>
      </c>
      <c r="J70" s="24">
        <v>89.242002706359969</v>
      </c>
    </row>
    <row r="71" spans="1:10" x14ac:dyDescent="0.35">
      <c r="A71" s="29" t="s">
        <v>182</v>
      </c>
      <c r="B71" s="1">
        <v>1.35</v>
      </c>
      <c r="C71" s="1" t="s">
        <v>14</v>
      </c>
      <c r="D71" s="1">
        <v>50</v>
      </c>
      <c r="E71" s="1">
        <v>8</v>
      </c>
      <c r="F71" s="1">
        <v>20</v>
      </c>
      <c r="G71" s="1" t="s">
        <v>15</v>
      </c>
      <c r="H71" s="1">
        <v>14.78</v>
      </c>
      <c r="I71" s="2">
        <v>6.6</v>
      </c>
      <c r="J71" s="2">
        <v>59.494668470906639</v>
      </c>
    </row>
    <row r="72" spans="1:10" x14ac:dyDescent="0.35">
      <c r="A72" s="34" t="s">
        <v>32</v>
      </c>
      <c r="B72" s="35"/>
      <c r="C72" s="35"/>
      <c r="D72" s="35"/>
      <c r="E72" s="35"/>
      <c r="F72" s="35"/>
      <c r="G72" s="35"/>
      <c r="H72" s="35"/>
      <c r="I72" s="35"/>
      <c r="J72" s="36"/>
    </row>
    <row r="73" spans="1:10" x14ac:dyDescent="0.35">
      <c r="A73" s="29" t="s">
        <v>193</v>
      </c>
      <c r="B73" s="1">
        <v>1.35</v>
      </c>
      <c r="C73" s="1" t="s">
        <v>16</v>
      </c>
      <c r="D73" s="1">
        <v>200</v>
      </c>
      <c r="E73" s="1">
        <v>5</v>
      </c>
      <c r="F73" s="1">
        <v>20</v>
      </c>
      <c r="G73" s="1" t="s">
        <v>17</v>
      </c>
      <c r="H73" s="1">
        <v>21.6</v>
      </c>
      <c r="I73" s="2">
        <v>25.54</v>
      </c>
      <c r="J73" s="2">
        <v>157.53450370370371</v>
      </c>
    </row>
    <row r="74" spans="1:10" x14ac:dyDescent="0.35">
      <c r="A74" s="30" t="s">
        <v>194</v>
      </c>
      <c r="B74" s="23">
        <v>1.35</v>
      </c>
      <c r="C74" s="23" t="s">
        <v>16</v>
      </c>
      <c r="D74" s="23">
        <v>150</v>
      </c>
      <c r="E74" s="23">
        <v>5</v>
      </c>
      <c r="F74" s="23">
        <v>20</v>
      </c>
      <c r="G74" s="23" t="s">
        <v>18</v>
      </c>
      <c r="H74" s="23">
        <v>21.6</v>
      </c>
      <c r="I74" s="24">
        <v>19.149999999999999</v>
      </c>
      <c r="J74" s="24">
        <v>118.12003703703704</v>
      </c>
    </row>
    <row r="75" spans="1:10" x14ac:dyDescent="0.35">
      <c r="A75" s="29" t="s">
        <v>195</v>
      </c>
      <c r="B75" s="1">
        <v>1.35</v>
      </c>
      <c r="C75" s="1" t="s">
        <v>16</v>
      </c>
      <c r="D75" s="1">
        <v>100</v>
      </c>
      <c r="E75" s="1">
        <v>5</v>
      </c>
      <c r="F75" s="1">
        <v>20</v>
      </c>
      <c r="G75" s="1" t="s">
        <v>18</v>
      </c>
      <c r="H75" s="1">
        <v>21.6</v>
      </c>
      <c r="I75" s="2">
        <v>12.77</v>
      </c>
      <c r="J75" s="2">
        <v>78.767251851851853</v>
      </c>
    </row>
    <row r="76" spans="1:10" x14ac:dyDescent="0.35">
      <c r="A76" s="30" t="s">
        <v>196</v>
      </c>
      <c r="B76" s="23">
        <v>1.35</v>
      </c>
      <c r="C76" s="23" t="s">
        <v>16</v>
      </c>
      <c r="D76" s="23">
        <v>75</v>
      </c>
      <c r="E76" s="23">
        <v>5</v>
      </c>
      <c r="F76" s="23">
        <v>20</v>
      </c>
      <c r="G76" s="23" t="s">
        <v>18</v>
      </c>
      <c r="H76" s="23">
        <v>21.6</v>
      </c>
      <c r="I76" s="24">
        <v>9.58</v>
      </c>
      <c r="J76" s="24">
        <v>59.090859259259261</v>
      </c>
    </row>
    <row r="77" spans="1:10" x14ac:dyDescent="0.35">
      <c r="A77" s="29" t="s">
        <v>197</v>
      </c>
      <c r="B77" s="1">
        <v>1.35</v>
      </c>
      <c r="C77" s="1" t="s">
        <v>16</v>
      </c>
      <c r="D77" s="1">
        <v>50</v>
      </c>
      <c r="E77" s="1">
        <v>5</v>
      </c>
      <c r="F77" s="1">
        <v>20</v>
      </c>
      <c r="G77" s="1" t="s">
        <v>18</v>
      </c>
      <c r="H77" s="1">
        <v>21.6</v>
      </c>
      <c r="I77" s="2">
        <v>6.38</v>
      </c>
      <c r="J77" s="2">
        <v>39.352785185185184</v>
      </c>
    </row>
    <row r="78" spans="1:10" x14ac:dyDescent="0.35">
      <c r="A78" s="34" t="s">
        <v>33</v>
      </c>
      <c r="B78" s="35"/>
      <c r="C78" s="35"/>
      <c r="D78" s="35"/>
      <c r="E78" s="35"/>
      <c r="F78" s="35"/>
      <c r="G78" s="35"/>
      <c r="H78" s="35"/>
      <c r="I78" s="35"/>
      <c r="J78" s="36"/>
    </row>
    <row r="79" spans="1:10" x14ac:dyDescent="0.35">
      <c r="A79" s="29" t="s">
        <v>198</v>
      </c>
      <c r="B79" s="1">
        <v>1.35</v>
      </c>
      <c r="C79" s="1" t="s">
        <v>19</v>
      </c>
      <c r="D79" s="1">
        <v>200</v>
      </c>
      <c r="E79" s="1">
        <v>4</v>
      </c>
      <c r="F79" s="1">
        <v>15</v>
      </c>
      <c r="G79" s="1" t="s">
        <v>20</v>
      </c>
      <c r="H79" s="1">
        <v>20.41</v>
      </c>
      <c r="I79" s="2">
        <v>18.93</v>
      </c>
      <c r="J79" s="2">
        <v>123.5708848603626</v>
      </c>
    </row>
    <row r="80" spans="1:10" x14ac:dyDescent="0.35">
      <c r="A80" s="30" t="s">
        <v>199</v>
      </c>
      <c r="B80" s="23">
        <v>1.35</v>
      </c>
      <c r="C80" s="23" t="s">
        <v>19</v>
      </c>
      <c r="D80" s="23">
        <v>150</v>
      </c>
      <c r="E80" s="23">
        <v>4</v>
      </c>
      <c r="F80" s="23">
        <v>15</v>
      </c>
      <c r="G80" s="23" t="s">
        <v>20</v>
      </c>
      <c r="H80" s="23">
        <v>20.41</v>
      </c>
      <c r="I80" s="24">
        <v>14.2</v>
      </c>
      <c r="J80" s="24">
        <v>92.694483096521324</v>
      </c>
    </row>
    <row r="81" spans="1:10" x14ac:dyDescent="0.35">
      <c r="A81" s="29" t="s">
        <v>200</v>
      </c>
      <c r="B81" s="1">
        <v>1.35</v>
      </c>
      <c r="C81" s="1" t="s">
        <v>19</v>
      </c>
      <c r="D81" s="1">
        <v>100</v>
      </c>
      <c r="E81" s="1">
        <v>4</v>
      </c>
      <c r="F81" s="1">
        <v>15</v>
      </c>
      <c r="G81" s="1" t="s">
        <v>20</v>
      </c>
      <c r="H81" s="1">
        <v>20.41</v>
      </c>
      <c r="I81" s="2">
        <v>9.4700000000000006</v>
      </c>
      <c r="J81" s="2">
        <v>61.818081332680066</v>
      </c>
    </row>
    <row r="82" spans="1:10" x14ac:dyDescent="0.35">
      <c r="A82" s="30" t="s">
        <v>201</v>
      </c>
      <c r="B82" s="23">
        <v>1.35</v>
      </c>
      <c r="C82" s="23" t="s">
        <v>19</v>
      </c>
      <c r="D82" s="23">
        <v>75</v>
      </c>
      <c r="E82" s="23">
        <v>4</v>
      </c>
      <c r="F82" s="23">
        <v>15</v>
      </c>
      <c r="G82" s="23" t="s">
        <v>20</v>
      </c>
      <c r="H82" s="23">
        <v>20.41</v>
      </c>
      <c r="I82" s="24">
        <v>7.1</v>
      </c>
      <c r="J82" s="24">
        <v>46.347241548260662</v>
      </c>
    </row>
    <row r="83" spans="1:10" x14ac:dyDescent="0.35">
      <c r="A83" s="29" t="s">
        <v>202</v>
      </c>
      <c r="B83" s="1">
        <v>1.35</v>
      </c>
      <c r="C83" s="1" t="s">
        <v>19</v>
      </c>
      <c r="D83" s="1">
        <v>50</v>
      </c>
      <c r="E83" s="1">
        <v>4</v>
      </c>
      <c r="F83" s="1">
        <v>15</v>
      </c>
      <c r="G83" s="1" t="s">
        <v>20</v>
      </c>
      <c r="H83" s="1">
        <v>20.41</v>
      </c>
      <c r="I83" s="2">
        <v>4.7300000000000004</v>
      </c>
      <c r="J83" s="2">
        <v>30.876401763841258</v>
      </c>
    </row>
    <row r="84" spans="1:10" x14ac:dyDescent="0.35">
      <c r="A84" s="37" t="s">
        <v>26</v>
      </c>
      <c r="B84" s="37"/>
      <c r="C84" s="37"/>
      <c r="D84" s="37"/>
      <c r="E84" s="37"/>
      <c r="F84" s="37"/>
      <c r="G84" s="37"/>
      <c r="H84" s="37"/>
      <c r="I84" s="37"/>
      <c r="J84" s="37"/>
    </row>
    <row r="85" spans="1:10" x14ac:dyDescent="0.35">
      <c r="A85" s="34" t="s">
        <v>28</v>
      </c>
      <c r="B85" s="35"/>
      <c r="C85" s="35"/>
      <c r="D85" s="35"/>
      <c r="E85" s="35"/>
      <c r="F85" s="35"/>
      <c r="G85" s="35"/>
      <c r="H85" s="35"/>
      <c r="I85" s="35"/>
      <c r="J85" s="36"/>
    </row>
    <row r="86" spans="1:10" x14ac:dyDescent="0.35">
      <c r="A86" s="29" t="s">
        <v>223</v>
      </c>
      <c r="B86" s="1">
        <v>1.5</v>
      </c>
      <c r="C86" s="29" t="s">
        <v>4</v>
      </c>
      <c r="D86" s="1">
        <v>200</v>
      </c>
      <c r="E86" s="1">
        <v>10</v>
      </c>
      <c r="F86" s="1">
        <v>30</v>
      </c>
      <c r="G86" s="1" t="s">
        <v>5</v>
      </c>
      <c r="H86" s="1">
        <v>16.2</v>
      </c>
      <c r="I86" s="2">
        <v>44.35</v>
      </c>
      <c r="J86" s="2">
        <v>364.74316049382719</v>
      </c>
    </row>
    <row r="87" spans="1:10" x14ac:dyDescent="0.35">
      <c r="A87" s="30" t="s">
        <v>224</v>
      </c>
      <c r="B87" s="23">
        <v>1.5</v>
      </c>
      <c r="C87" s="23" t="s">
        <v>4</v>
      </c>
      <c r="D87" s="23">
        <v>150</v>
      </c>
      <c r="E87" s="23">
        <v>10</v>
      </c>
      <c r="F87" s="23">
        <v>30</v>
      </c>
      <c r="G87" s="23" t="s">
        <v>6</v>
      </c>
      <c r="H87" s="23">
        <v>16.2</v>
      </c>
      <c r="I87" s="24">
        <v>33.26</v>
      </c>
      <c r="J87" s="24">
        <v>273.53680987654326</v>
      </c>
    </row>
    <row r="88" spans="1:10" x14ac:dyDescent="0.35">
      <c r="A88" s="29" t="s">
        <v>225</v>
      </c>
      <c r="B88" s="1">
        <v>1.5</v>
      </c>
      <c r="C88" s="1" t="s">
        <v>4</v>
      </c>
      <c r="D88" s="1">
        <v>100</v>
      </c>
      <c r="E88" s="1">
        <v>10</v>
      </c>
      <c r="F88" s="1">
        <v>30</v>
      </c>
      <c r="G88" s="1" t="s">
        <v>6</v>
      </c>
      <c r="H88" s="1">
        <v>16.2</v>
      </c>
      <c r="I88" s="2">
        <v>22.18</v>
      </c>
      <c r="J88" s="2">
        <v>182.41270123456795</v>
      </c>
    </row>
    <row r="89" spans="1:10" x14ac:dyDescent="0.35">
      <c r="A89" s="30" t="s">
        <v>226</v>
      </c>
      <c r="B89" s="23">
        <v>1.5</v>
      </c>
      <c r="C89" s="23" t="s">
        <v>4</v>
      </c>
      <c r="D89" s="23">
        <v>75</v>
      </c>
      <c r="E89" s="23">
        <v>10</v>
      </c>
      <c r="F89" s="23">
        <v>30</v>
      </c>
      <c r="G89" s="23" t="s">
        <v>6</v>
      </c>
      <c r="H89" s="23">
        <v>16.2</v>
      </c>
      <c r="I89" s="24">
        <v>16.63</v>
      </c>
      <c r="J89" s="24">
        <v>136.76840493827163</v>
      </c>
    </row>
    <row r="90" spans="1:10" x14ac:dyDescent="0.35">
      <c r="A90" s="29" t="s">
        <v>227</v>
      </c>
      <c r="B90" s="1">
        <v>1.5</v>
      </c>
      <c r="C90" s="1" t="s">
        <v>4</v>
      </c>
      <c r="D90" s="1">
        <v>50</v>
      </c>
      <c r="E90" s="1">
        <v>10</v>
      </c>
      <c r="F90" s="1">
        <v>30</v>
      </c>
      <c r="G90" s="1" t="s">
        <v>6</v>
      </c>
      <c r="H90" s="1">
        <v>16.2</v>
      </c>
      <c r="I90" s="2">
        <v>11.09</v>
      </c>
      <c r="J90" s="2">
        <v>91.206350617283974</v>
      </c>
    </row>
    <row r="91" spans="1:10" x14ac:dyDescent="0.35">
      <c r="A91" s="34" t="s">
        <v>29</v>
      </c>
      <c r="B91" s="35"/>
      <c r="C91" s="35"/>
      <c r="D91" s="35"/>
      <c r="E91" s="35"/>
      <c r="F91" s="35"/>
      <c r="G91" s="35"/>
      <c r="H91" s="35"/>
      <c r="I91" s="35"/>
      <c r="J91" s="36"/>
    </row>
    <row r="92" spans="1:10" x14ac:dyDescent="0.35">
      <c r="A92" s="1" t="s">
        <v>34</v>
      </c>
      <c r="B92" s="1">
        <v>1.5</v>
      </c>
      <c r="C92" s="1" t="s">
        <v>10</v>
      </c>
      <c r="D92" s="1">
        <v>200</v>
      </c>
      <c r="E92" s="1">
        <v>8</v>
      </c>
      <c r="F92" s="1">
        <v>25</v>
      </c>
      <c r="G92" s="1" t="s">
        <v>11</v>
      </c>
      <c r="H92" s="1">
        <v>15.24</v>
      </c>
      <c r="I92" s="2">
        <v>34.85</v>
      </c>
      <c r="J92" s="2">
        <v>304.66766404199473</v>
      </c>
    </row>
    <row r="93" spans="1:10" x14ac:dyDescent="0.35">
      <c r="A93" s="23" t="s">
        <v>35</v>
      </c>
      <c r="B93" s="23">
        <v>1.5</v>
      </c>
      <c r="C93" s="23" t="s">
        <v>10</v>
      </c>
      <c r="D93" s="23">
        <v>150</v>
      </c>
      <c r="E93" s="23">
        <v>8</v>
      </c>
      <c r="F93" s="23">
        <v>25</v>
      </c>
      <c r="G93" s="23" t="s">
        <v>11</v>
      </c>
      <c r="H93" s="23">
        <v>15.24</v>
      </c>
      <c r="I93" s="24">
        <v>26.14</v>
      </c>
      <c r="J93" s="24">
        <v>228.52260367454068</v>
      </c>
    </row>
    <row r="94" spans="1:10" x14ac:dyDescent="0.35">
      <c r="A94" s="1" t="s">
        <v>41</v>
      </c>
      <c r="B94" s="1">
        <v>1.5</v>
      </c>
      <c r="C94" s="1" t="s">
        <v>10</v>
      </c>
      <c r="D94" s="1">
        <v>100</v>
      </c>
      <c r="E94" s="1">
        <v>8</v>
      </c>
      <c r="F94" s="1">
        <v>25</v>
      </c>
      <c r="G94" s="1" t="s">
        <v>11</v>
      </c>
      <c r="H94" s="1">
        <v>15.24</v>
      </c>
      <c r="I94" s="2">
        <v>17.420000000000002</v>
      </c>
      <c r="J94" s="2">
        <v>152.29012073490816</v>
      </c>
    </row>
    <row r="95" spans="1:10" x14ac:dyDescent="0.35">
      <c r="A95" s="23" t="s">
        <v>42</v>
      </c>
      <c r="B95" s="23">
        <v>1.5</v>
      </c>
      <c r="C95" s="23" t="s">
        <v>10</v>
      </c>
      <c r="D95" s="23">
        <v>75</v>
      </c>
      <c r="E95" s="23">
        <v>8</v>
      </c>
      <c r="F95" s="23">
        <v>25</v>
      </c>
      <c r="G95" s="23" t="s">
        <v>11</v>
      </c>
      <c r="H95" s="23">
        <v>15.24</v>
      </c>
      <c r="I95" s="24">
        <v>13.07</v>
      </c>
      <c r="J95" s="24">
        <v>114.26130183727034</v>
      </c>
    </row>
    <row r="96" spans="1:10" x14ac:dyDescent="0.35">
      <c r="A96" s="1" t="s">
        <v>43</v>
      </c>
      <c r="B96" s="1">
        <v>1.5</v>
      </c>
      <c r="C96" s="1" t="s">
        <v>10</v>
      </c>
      <c r="D96" s="1">
        <v>50</v>
      </c>
      <c r="E96" s="1">
        <v>8</v>
      </c>
      <c r="F96" s="1">
        <v>25</v>
      </c>
      <c r="G96" s="1" t="s">
        <v>11</v>
      </c>
      <c r="H96" s="1">
        <v>15.24</v>
      </c>
      <c r="I96" s="2">
        <v>8.6999999999999993</v>
      </c>
      <c r="J96" s="2">
        <v>76.057637795275596</v>
      </c>
    </row>
    <row r="97" spans="1:10" x14ac:dyDescent="0.35">
      <c r="A97" s="34" t="s">
        <v>30</v>
      </c>
      <c r="B97" s="35"/>
      <c r="C97" s="35"/>
      <c r="D97" s="35"/>
      <c r="E97" s="35"/>
      <c r="F97" s="35"/>
      <c r="G97" s="35"/>
      <c r="H97" s="35"/>
      <c r="I97" s="35"/>
      <c r="J97" s="36"/>
    </row>
    <row r="98" spans="1:10" x14ac:dyDescent="0.35">
      <c r="A98" s="29" t="s">
        <v>218</v>
      </c>
      <c r="B98" s="1">
        <v>1.5</v>
      </c>
      <c r="C98" s="1" t="s">
        <v>12</v>
      </c>
      <c r="D98" s="1">
        <v>200</v>
      </c>
      <c r="E98" s="1">
        <v>8</v>
      </c>
      <c r="F98" s="1">
        <v>23</v>
      </c>
      <c r="G98" s="1" t="s">
        <v>13</v>
      </c>
      <c r="H98" s="1">
        <v>15</v>
      </c>
      <c r="I98" s="2">
        <v>33.61</v>
      </c>
      <c r="J98" s="2">
        <v>298.52850133333339</v>
      </c>
    </row>
    <row r="99" spans="1:10" x14ac:dyDescent="0.35">
      <c r="A99" s="30" t="s">
        <v>219</v>
      </c>
      <c r="B99" s="23">
        <v>1.5</v>
      </c>
      <c r="C99" s="23" t="s">
        <v>12</v>
      </c>
      <c r="D99" s="23">
        <v>150</v>
      </c>
      <c r="E99" s="23">
        <v>8</v>
      </c>
      <c r="F99" s="23">
        <v>23</v>
      </c>
      <c r="G99" s="23" t="s">
        <v>13</v>
      </c>
      <c r="H99" s="23">
        <v>15</v>
      </c>
      <c r="I99" s="24">
        <v>25.21</v>
      </c>
      <c r="J99" s="24">
        <v>223.91858133333338</v>
      </c>
    </row>
    <row r="100" spans="1:10" x14ac:dyDescent="0.35">
      <c r="A100" s="29" t="s">
        <v>220</v>
      </c>
      <c r="B100" s="1">
        <v>1.5</v>
      </c>
      <c r="C100" s="1" t="s">
        <v>12</v>
      </c>
      <c r="D100" s="1">
        <v>100</v>
      </c>
      <c r="E100" s="1">
        <v>8</v>
      </c>
      <c r="F100" s="1">
        <v>23</v>
      </c>
      <c r="G100" s="1" t="s">
        <v>13</v>
      </c>
      <c r="H100" s="1">
        <v>15</v>
      </c>
      <c r="I100" s="2">
        <v>16.809999999999999</v>
      </c>
      <c r="J100" s="2">
        <v>149.30866133333336</v>
      </c>
    </row>
    <row r="101" spans="1:10" x14ac:dyDescent="0.35">
      <c r="A101" s="30" t="s">
        <v>221</v>
      </c>
      <c r="B101" s="23">
        <v>1.5</v>
      </c>
      <c r="C101" s="23" t="s">
        <v>12</v>
      </c>
      <c r="D101" s="23">
        <v>75</v>
      </c>
      <c r="E101" s="23">
        <v>8</v>
      </c>
      <c r="F101" s="23">
        <v>23</v>
      </c>
      <c r="G101" s="23" t="s">
        <v>13</v>
      </c>
      <c r="H101" s="23">
        <v>15</v>
      </c>
      <c r="I101" s="24">
        <v>12.6</v>
      </c>
      <c r="J101" s="24">
        <v>111.91488000000001</v>
      </c>
    </row>
    <row r="102" spans="1:10" x14ac:dyDescent="0.35">
      <c r="A102" s="29" t="s">
        <v>222</v>
      </c>
      <c r="B102" s="1">
        <v>1.5</v>
      </c>
      <c r="C102" s="1" t="s">
        <v>12</v>
      </c>
      <c r="D102" s="1">
        <v>50</v>
      </c>
      <c r="E102" s="1">
        <v>8</v>
      </c>
      <c r="F102" s="1">
        <v>23</v>
      </c>
      <c r="G102" s="1" t="s">
        <v>13</v>
      </c>
      <c r="H102" s="1">
        <v>15</v>
      </c>
      <c r="I102" s="2">
        <v>8.4</v>
      </c>
      <c r="J102" s="2">
        <v>74.609920000000002</v>
      </c>
    </row>
    <row r="103" spans="1:10" x14ac:dyDescent="0.35">
      <c r="A103" s="34" t="s">
        <v>31</v>
      </c>
      <c r="B103" s="35"/>
      <c r="C103" s="35"/>
      <c r="D103" s="35"/>
      <c r="E103" s="35"/>
      <c r="F103" s="35"/>
      <c r="G103" s="35"/>
      <c r="H103" s="35"/>
      <c r="I103" s="35"/>
      <c r="J103" s="36"/>
    </row>
    <row r="104" spans="1:10" x14ac:dyDescent="0.35">
      <c r="A104" s="29" t="s">
        <v>213</v>
      </c>
      <c r="B104" s="1">
        <v>1.5</v>
      </c>
      <c r="C104" s="1" t="s">
        <v>14</v>
      </c>
      <c r="D104" s="1">
        <v>200</v>
      </c>
      <c r="E104" s="1">
        <v>8</v>
      </c>
      <c r="F104" s="1">
        <v>20</v>
      </c>
      <c r="G104" s="1" t="s">
        <v>15</v>
      </c>
      <c r="H104" s="1">
        <v>14.78</v>
      </c>
      <c r="I104" s="2">
        <v>30.58</v>
      </c>
      <c r="J104" s="2">
        <v>275.65863058186738</v>
      </c>
    </row>
    <row r="105" spans="1:10" x14ac:dyDescent="0.35">
      <c r="A105" s="30" t="s">
        <v>214</v>
      </c>
      <c r="B105" s="23">
        <v>1.5</v>
      </c>
      <c r="C105" s="23" t="s">
        <v>14</v>
      </c>
      <c r="D105" s="23">
        <v>150</v>
      </c>
      <c r="E105" s="23">
        <v>8</v>
      </c>
      <c r="F105" s="23">
        <v>20</v>
      </c>
      <c r="G105" s="23" t="s">
        <v>15</v>
      </c>
      <c r="H105" s="23">
        <v>14.78</v>
      </c>
      <c r="I105" s="24">
        <v>22.94</v>
      </c>
      <c r="J105" s="24">
        <v>206.78904465493912</v>
      </c>
    </row>
    <row r="106" spans="1:10" x14ac:dyDescent="0.35">
      <c r="A106" s="29" t="s">
        <v>215</v>
      </c>
      <c r="B106" s="1">
        <v>1.5</v>
      </c>
      <c r="C106" s="1" t="s">
        <v>14</v>
      </c>
      <c r="D106" s="1">
        <v>100</v>
      </c>
      <c r="E106" s="1">
        <v>8</v>
      </c>
      <c r="F106" s="1">
        <v>20</v>
      </c>
      <c r="G106" s="1" t="s">
        <v>15</v>
      </c>
      <c r="H106" s="1">
        <v>14.78</v>
      </c>
      <c r="I106" s="2">
        <v>15.3</v>
      </c>
      <c r="J106" s="2">
        <v>137.91945872801085</v>
      </c>
    </row>
    <row r="107" spans="1:10" x14ac:dyDescent="0.35">
      <c r="A107" s="30" t="s">
        <v>216</v>
      </c>
      <c r="B107" s="23">
        <v>1.5</v>
      </c>
      <c r="C107" s="23" t="s">
        <v>14</v>
      </c>
      <c r="D107" s="23">
        <v>75</v>
      </c>
      <c r="E107" s="23">
        <v>8</v>
      </c>
      <c r="F107" s="23">
        <v>20</v>
      </c>
      <c r="G107" s="23" t="s">
        <v>15</v>
      </c>
      <c r="H107" s="23">
        <v>14.78</v>
      </c>
      <c r="I107" s="24">
        <v>11.47</v>
      </c>
      <c r="J107" s="24">
        <v>103.39452232746956</v>
      </c>
    </row>
    <row r="108" spans="1:10" x14ac:dyDescent="0.35">
      <c r="A108" s="29" t="s">
        <v>217</v>
      </c>
      <c r="B108" s="1">
        <v>1.5</v>
      </c>
      <c r="C108" s="1" t="s">
        <v>14</v>
      </c>
      <c r="D108" s="1">
        <v>50</v>
      </c>
      <c r="E108" s="1">
        <v>8</v>
      </c>
      <c r="F108" s="1">
        <v>20</v>
      </c>
      <c r="G108" s="1" t="s">
        <v>15</v>
      </c>
      <c r="H108" s="1">
        <v>14.78</v>
      </c>
      <c r="I108" s="2">
        <v>7.64</v>
      </c>
      <c r="J108" s="2">
        <v>68.869585926928281</v>
      </c>
    </row>
    <row r="109" spans="1:10" x14ac:dyDescent="0.35">
      <c r="A109" s="34" t="s">
        <v>32</v>
      </c>
      <c r="B109" s="35"/>
      <c r="C109" s="35"/>
      <c r="D109" s="35"/>
      <c r="E109" s="35"/>
      <c r="F109" s="35"/>
      <c r="G109" s="35"/>
      <c r="H109" s="35"/>
      <c r="I109" s="35"/>
      <c r="J109" s="36"/>
    </row>
    <row r="110" spans="1:10" x14ac:dyDescent="0.35">
      <c r="A110" s="29" t="s">
        <v>211</v>
      </c>
      <c r="B110" s="1">
        <v>1.5</v>
      </c>
      <c r="C110" s="1" t="s">
        <v>16</v>
      </c>
      <c r="D110" s="1">
        <v>200</v>
      </c>
      <c r="E110" s="1">
        <v>5</v>
      </c>
      <c r="F110" s="1">
        <v>20</v>
      </c>
      <c r="G110" s="1" t="s">
        <v>17</v>
      </c>
      <c r="H110" s="1">
        <v>21.6</v>
      </c>
      <c r="I110" s="2">
        <v>29.57</v>
      </c>
      <c r="J110" s="2">
        <v>182.39214074074073</v>
      </c>
    </row>
    <row r="111" spans="1:10" x14ac:dyDescent="0.35">
      <c r="A111" s="30" t="s">
        <v>212</v>
      </c>
      <c r="B111" s="23">
        <v>1.5</v>
      </c>
      <c r="C111" s="23" t="s">
        <v>16</v>
      </c>
      <c r="D111" s="23">
        <v>150</v>
      </c>
      <c r="E111" s="23">
        <v>5</v>
      </c>
      <c r="F111" s="23">
        <v>20</v>
      </c>
      <c r="G111" s="23" t="s">
        <v>18</v>
      </c>
      <c r="H111" s="23">
        <v>21.6</v>
      </c>
      <c r="I111" s="24">
        <v>22.18</v>
      </c>
      <c r="J111" s="24">
        <v>136.80952592592593</v>
      </c>
    </row>
    <row r="112" spans="1:10" x14ac:dyDescent="0.35">
      <c r="A112" s="29" t="s">
        <v>208</v>
      </c>
      <c r="B112" s="1">
        <v>1.5</v>
      </c>
      <c r="C112" s="1" t="s">
        <v>16</v>
      </c>
      <c r="D112" s="1">
        <v>100</v>
      </c>
      <c r="E112" s="1">
        <v>5</v>
      </c>
      <c r="F112" s="1">
        <v>20</v>
      </c>
      <c r="G112" s="1" t="s">
        <v>18</v>
      </c>
      <c r="H112" s="1">
        <v>21.6</v>
      </c>
      <c r="I112" s="2">
        <v>14.78</v>
      </c>
      <c r="J112" s="2">
        <v>91.165229629629621</v>
      </c>
    </row>
    <row r="113" spans="1:10" x14ac:dyDescent="0.35">
      <c r="A113" s="30" t="s">
        <v>210</v>
      </c>
      <c r="B113" s="23">
        <v>1.5</v>
      </c>
      <c r="C113" s="23" t="s">
        <v>16</v>
      </c>
      <c r="D113" s="23">
        <v>75</v>
      </c>
      <c r="E113" s="23">
        <v>5</v>
      </c>
      <c r="F113" s="23">
        <v>20</v>
      </c>
      <c r="G113" s="23" t="s">
        <v>18</v>
      </c>
      <c r="H113" s="23">
        <v>21.6</v>
      </c>
      <c r="I113" s="24">
        <v>11.09</v>
      </c>
      <c r="J113" s="24">
        <v>68.404762962962963</v>
      </c>
    </row>
    <row r="114" spans="1:10" x14ac:dyDescent="0.35">
      <c r="A114" s="29" t="s">
        <v>209</v>
      </c>
      <c r="B114" s="1">
        <v>1.5</v>
      </c>
      <c r="C114" s="1" t="s">
        <v>16</v>
      </c>
      <c r="D114" s="1">
        <v>50</v>
      </c>
      <c r="E114" s="1">
        <v>5</v>
      </c>
      <c r="F114" s="1">
        <v>20</v>
      </c>
      <c r="G114" s="1" t="s">
        <v>18</v>
      </c>
      <c r="H114" s="1">
        <v>21.6</v>
      </c>
      <c r="I114" s="2">
        <v>7.4</v>
      </c>
      <c r="J114" s="2">
        <v>45.644296296296297</v>
      </c>
    </row>
    <row r="115" spans="1:10" x14ac:dyDescent="0.35">
      <c r="A115" s="34" t="s">
        <v>33</v>
      </c>
      <c r="B115" s="35"/>
      <c r="C115" s="35"/>
      <c r="D115" s="35"/>
      <c r="E115" s="35"/>
      <c r="F115" s="35"/>
      <c r="G115" s="35"/>
      <c r="H115" s="35"/>
      <c r="I115" s="35"/>
      <c r="J115" s="36"/>
    </row>
    <row r="116" spans="1:10" x14ac:dyDescent="0.35">
      <c r="A116" s="29" t="s">
        <v>203</v>
      </c>
      <c r="B116" s="1">
        <v>1.5</v>
      </c>
      <c r="C116" s="1" t="s">
        <v>19</v>
      </c>
      <c r="D116" s="1">
        <v>200</v>
      </c>
      <c r="E116" s="1">
        <v>4</v>
      </c>
      <c r="F116" s="1">
        <v>15</v>
      </c>
      <c r="G116" s="1" t="s">
        <v>20</v>
      </c>
      <c r="H116" s="1">
        <v>20.41</v>
      </c>
      <c r="I116" s="2">
        <v>21.92</v>
      </c>
      <c r="J116" s="2">
        <v>143.08894855463012</v>
      </c>
    </row>
    <row r="117" spans="1:10" x14ac:dyDescent="0.35">
      <c r="A117" s="30" t="s">
        <v>204</v>
      </c>
      <c r="B117" s="23">
        <v>1.5</v>
      </c>
      <c r="C117" s="23" t="s">
        <v>19</v>
      </c>
      <c r="D117" s="23">
        <v>150</v>
      </c>
      <c r="E117" s="23">
        <v>4</v>
      </c>
      <c r="F117" s="23">
        <v>15</v>
      </c>
      <c r="G117" s="23" t="s">
        <v>20</v>
      </c>
      <c r="H117" s="23">
        <v>20.41</v>
      </c>
      <c r="I117" s="24">
        <v>16.440000000000001</v>
      </c>
      <c r="J117" s="24">
        <v>107.31671141597256</v>
      </c>
    </row>
    <row r="118" spans="1:10" x14ac:dyDescent="0.35">
      <c r="A118" s="29" t="s">
        <v>205</v>
      </c>
      <c r="B118" s="1">
        <v>1.5</v>
      </c>
      <c r="C118" s="1" t="s">
        <v>19</v>
      </c>
      <c r="D118" s="1">
        <v>100</v>
      </c>
      <c r="E118" s="1">
        <v>4</v>
      </c>
      <c r="F118" s="1">
        <v>15</v>
      </c>
      <c r="G118" s="1" t="s">
        <v>20</v>
      </c>
      <c r="H118" s="1">
        <v>20.41</v>
      </c>
      <c r="I118" s="2">
        <v>10.96</v>
      </c>
      <c r="J118" s="2">
        <v>71.544474277315061</v>
      </c>
    </row>
    <row r="119" spans="1:10" x14ac:dyDescent="0.35">
      <c r="A119" s="30" t="s">
        <v>206</v>
      </c>
      <c r="B119" s="23">
        <v>1.5</v>
      </c>
      <c r="C119" s="23" t="s">
        <v>19</v>
      </c>
      <c r="D119" s="23">
        <v>75</v>
      </c>
      <c r="E119" s="23">
        <v>4</v>
      </c>
      <c r="F119" s="23">
        <v>15</v>
      </c>
      <c r="G119" s="23" t="s">
        <v>20</v>
      </c>
      <c r="H119" s="23">
        <v>20.41</v>
      </c>
      <c r="I119" s="24">
        <v>8.2200000000000006</v>
      </c>
      <c r="J119" s="24">
        <v>53.658355707986281</v>
      </c>
    </row>
    <row r="120" spans="1:10" x14ac:dyDescent="0.35">
      <c r="A120" s="29" t="s">
        <v>207</v>
      </c>
      <c r="B120" s="1">
        <v>1.5</v>
      </c>
      <c r="C120" s="1" t="s">
        <v>19</v>
      </c>
      <c r="D120" s="1">
        <v>50</v>
      </c>
      <c r="E120" s="1">
        <v>4</v>
      </c>
      <c r="F120" s="1">
        <v>15</v>
      </c>
      <c r="G120" s="1" t="s">
        <v>20</v>
      </c>
      <c r="H120" s="1">
        <v>20.41</v>
      </c>
      <c r="I120" s="2">
        <v>5.49</v>
      </c>
      <c r="J120" s="2">
        <v>35.837514943655073</v>
      </c>
    </row>
    <row r="121" spans="1:10" x14ac:dyDescent="0.35">
      <c r="A121" s="37" t="s">
        <v>27</v>
      </c>
      <c r="B121" s="37"/>
      <c r="C121" s="37"/>
      <c r="D121" s="37"/>
      <c r="E121" s="37"/>
      <c r="F121" s="37"/>
      <c r="G121" s="37"/>
      <c r="H121" s="37"/>
      <c r="I121" s="37"/>
      <c r="J121" s="37"/>
    </row>
    <row r="122" spans="1:10" x14ac:dyDescent="0.35">
      <c r="A122" s="34" t="s">
        <v>28</v>
      </c>
      <c r="B122" s="35"/>
      <c r="C122" s="35"/>
      <c r="D122" s="35"/>
      <c r="E122" s="35"/>
      <c r="F122" s="35"/>
      <c r="G122" s="35"/>
      <c r="H122" s="35"/>
      <c r="I122" s="35"/>
      <c r="J122" s="36"/>
    </row>
    <row r="123" spans="1:10" x14ac:dyDescent="0.35">
      <c r="A123" s="29" t="s">
        <v>248</v>
      </c>
      <c r="B123" s="1">
        <v>1.8</v>
      </c>
      <c r="C123" s="1" t="s">
        <v>4</v>
      </c>
      <c r="D123" s="1">
        <v>200</v>
      </c>
      <c r="E123" s="1">
        <v>10</v>
      </c>
      <c r="F123" s="1">
        <v>30</v>
      </c>
      <c r="G123" s="1" t="s">
        <v>5</v>
      </c>
      <c r="H123" s="1">
        <v>16.2</v>
      </c>
      <c r="I123" s="2">
        <v>56.45</v>
      </c>
      <c r="J123" s="2">
        <v>464.25595061728399</v>
      </c>
    </row>
    <row r="124" spans="1:10" x14ac:dyDescent="0.35">
      <c r="A124" s="30" t="s">
        <v>249</v>
      </c>
      <c r="B124" s="23">
        <v>1.8</v>
      </c>
      <c r="C124" s="23" t="s">
        <v>4</v>
      </c>
      <c r="D124" s="23">
        <v>150</v>
      </c>
      <c r="E124" s="23">
        <v>10</v>
      </c>
      <c r="F124" s="23">
        <v>30</v>
      </c>
      <c r="G124" s="23" t="s">
        <v>6</v>
      </c>
      <c r="H124" s="23">
        <v>16.2</v>
      </c>
      <c r="I124" s="24">
        <v>42.34</v>
      </c>
      <c r="J124" s="24">
        <v>348.21252345679017</v>
      </c>
    </row>
    <row r="125" spans="1:10" x14ac:dyDescent="0.35">
      <c r="A125" s="29" t="s">
        <v>250</v>
      </c>
      <c r="B125" s="1">
        <v>1.8</v>
      </c>
      <c r="C125" s="1" t="s">
        <v>4</v>
      </c>
      <c r="D125" s="1">
        <v>100</v>
      </c>
      <c r="E125" s="1">
        <v>10</v>
      </c>
      <c r="F125" s="1">
        <v>30</v>
      </c>
      <c r="G125" s="1" t="s">
        <v>6</v>
      </c>
      <c r="H125" s="1">
        <v>16.2</v>
      </c>
      <c r="I125" s="2">
        <v>28.22</v>
      </c>
      <c r="J125" s="2">
        <v>232.08685432098767</v>
      </c>
    </row>
    <row r="126" spans="1:10" x14ac:dyDescent="0.35">
      <c r="A126" s="30" t="s">
        <v>251</v>
      </c>
      <c r="B126" s="23">
        <v>1.8</v>
      </c>
      <c r="C126" s="23" t="s">
        <v>4</v>
      </c>
      <c r="D126" s="23">
        <v>75</v>
      </c>
      <c r="E126" s="23">
        <v>10</v>
      </c>
      <c r="F126" s="23">
        <v>30</v>
      </c>
      <c r="G126" s="23" t="s">
        <v>6</v>
      </c>
      <c r="H126" s="23">
        <v>16.2</v>
      </c>
      <c r="I126" s="24">
        <v>21.17</v>
      </c>
      <c r="J126" s="24">
        <v>174.10626172839508</v>
      </c>
    </row>
    <row r="127" spans="1:10" x14ac:dyDescent="0.35">
      <c r="A127" s="29" t="s">
        <v>252</v>
      </c>
      <c r="B127" s="1">
        <v>1.8</v>
      </c>
      <c r="C127" s="1" t="s">
        <v>4</v>
      </c>
      <c r="D127" s="1">
        <v>50</v>
      </c>
      <c r="E127" s="1">
        <v>10</v>
      </c>
      <c r="F127" s="1">
        <v>30</v>
      </c>
      <c r="G127" s="1" t="s">
        <v>6</v>
      </c>
      <c r="H127" s="1">
        <v>16.2</v>
      </c>
      <c r="I127" s="2">
        <v>14.11</v>
      </c>
      <c r="J127" s="2">
        <v>116.04342716049383</v>
      </c>
    </row>
    <row r="128" spans="1:10" x14ac:dyDescent="0.35">
      <c r="A128" s="34" t="s">
        <v>29</v>
      </c>
      <c r="B128" s="35"/>
      <c r="C128" s="35"/>
      <c r="D128" s="35"/>
      <c r="E128" s="35"/>
      <c r="F128" s="35"/>
      <c r="G128" s="35"/>
      <c r="H128" s="35"/>
      <c r="I128" s="35"/>
      <c r="J128" s="36"/>
    </row>
    <row r="129" spans="1:10" x14ac:dyDescent="0.35">
      <c r="A129" s="1" t="s">
        <v>40</v>
      </c>
      <c r="B129" s="1">
        <v>1.8</v>
      </c>
      <c r="C129" s="1" t="s">
        <v>10</v>
      </c>
      <c r="D129" s="1">
        <v>200</v>
      </c>
      <c r="E129" s="1">
        <v>8</v>
      </c>
      <c r="F129" s="1">
        <v>25</v>
      </c>
      <c r="G129" s="1" t="s">
        <v>11</v>
      </c>
      <c r="H129" s="1">
        <v>15.24</v>
      </c>
      <c r="I129" s="2">
        <v>44.35</v>
      </c>
      <c r="J129" s="2">
        <v>387.71910761154857</v>
      </c>
    </row>
    <row r="130" spans="1:10" x14ac:dyDescent="0.35">
      <c r="A130" s="23" t="s">
        <v>39</v>
      </c>
      <c r="B130" s="23">
        <v>1.8</v>
      </c>
      <c r="C130" s="23" t="s">
        <v>10</v>
      </c>
      <c r="D130" s="23">
        <v>150</v>
      </c>
      <c r="E130" s="23">
        <v>8</v>
      </c>
      <c r="F130" s="23">
        <v>25</v>
      </c>
      <c r="G130" s="23" t="s">
        <v>11</v>
      </c>
      <c r="H130" s="23">
        <v>15.24</v>
      </c>
      <c r="I130" s="24">
        <v>33.26</v>
      </c>
      <c r="J130" s="24">
        <v>290.76747506561679</v>
      </c>
    </row>
    <row r="131" spans="1:10" x14ac:dyDescent="0.35">
      <c r="A131" s="1" t="s">
        <v>38</v>
      </c>
      <c r="B131" s="1">
        <v>1.8</v>
      </c>
      <c r="C131" s="1" t="s">
        <v>10</v>
      </c>
      <c r="D131" s="1">
        <v>100</v>
      </c>
      <c r="E131" s="1">
        <v>8</v>
      </c>
      <c r="F131" s="1">
        <v>25</v>
      </c>
      <c r="G131" s="1" t="s">
        <v>11</v>
      </c>
      <c r="H131" s="1">
        <v>15.24</v>
      </c>
      <c r="I131" s="2">
        <v>22.18</v>
      </c>
      <c r="J131" s="2">
        <v>193.90326509186355</v>
      </c>
    </row>
    <row r="132" spans="1:10" x14ac:dyDescent="0.35">
      <c r="A132" s="23" t="s">
        <v>37</v>
      </c>
      <c r="B132" s="23">
        <v>1.8</v>
      </c>
      <c r="C132" s="23" t="s">
        <v>10</v>
      </c>
      <c r="D132" s="23">
        <v>75</v>
      </c>
      <c r="E132" s="23">
        <v>8</v>
      </c>
      <c r="F132" s="23">
        <v>25</v>
      </c>
      <c r="G132" s="23" t="s">
        <v>11</v>
      </c>
      <c r="H132" s="23">
        <v>15.24</v>
      </c>
      <c r="I132" s="24">
        <v>16.63</v>
      </c>
      <c r="J132" s="24">
        <v>145.3837375328084</v>
      </c>
    </row>
    <row r="133" spans="1:10" x14ac:dyDescent="0.35">
      <c r="A133" s="1" t="s">
        <v>36</v>
      </c>
      <c r="B133" s="1">
        <v>1.8</v>
      </c>
      <c r="C133" s="1" t="s">
        <v>10</v>
      </c>
      <c r="D133" s="1">
        <v>50</v>
      </c>
      <c r="E133" s="1">
        <v>8</v>
      </c>
      <c r="F133" s="1">
        <v>25</v>
      </c>
      <c r="G133" s="1" t="s">
        <v>11</v>
      </c>
      <c r="H133" s="1">
        <v>15.24</v>
      </c>
      <c r="I133" s="2">
        <v>11.08</v>
      </c>
      <c r="J133" s="2">
        <v>96.86420997375329</v>
      </c>
    </row>
    <row r="134" spans="1:10" x14ac:dyDescent="0.35">
      <c r="A134" s="34" t="s">
        <v>30</v>
      </c>
      <c r="B134" s="35"/>
      <c r="C134" s="35"/>
      <c r="D134" s="35"/>
      <c r="E134" s="35"/>
      <c r="F134" s="35"/>
      <c r="G134" s="35"/>
      <c r="H134" s="35"/>
      <c r="I134" s="35"/>
      <c r="J134" s="36"/>
    </row>
    <row r="135" spans="1:10" x14ac:dyDescent="0.35">
      <c r="A135" s="29" t="s">
        <v>247</v>
      </c>
      <c r="B135" s="1">
        <v>1.8</v>
      </c>
      <c r="C135" s="1" t="s">
        <v>12</v>
      </c>
      <c r="D135" s="1">
        <v>200</v>
      </c>
      <c r="E135" s="1">
        <v>8</v>
      </c>
      <c r="F135" s="1">
        <v>23</v>
      </c>
      <c r="G135" s="1" t="s">
        <v>13</v>
      </c>
      <c r="H135" s="1">
        <v>15</v>
      </c>
      <c r="I135" s="2">
        <v>42.79</v>
      </c>
      <c r="J135" s="2">
        <v>380.06648533333333</v>
      </c>
    </row>
    <row r="136" spans="1:10" x14ac:dyDescent="0.35">
      <c r="A136" s="30" t="s">
        <v>246</v>
      </c>
      <c r="B136" s="23">
        <v>1.8</v>
      </c>
      <c r="C136" s="23" t="s">
        <v>12</v>
      </c>
      <c r="D136" s="23">
        <v>150</v>
      </c>
      <c r="E136" s="23">
        <v>8</v>
      </c>
      <c r="F136" s="23">
        <v>23</v>
      </c>
      <c r="G136" s="23" t="s">
        <v>13</v>
      </c>
      <c r="H136" s="23">
        <v>15</v>
      </c>
      <c r="I136" s="24">
        <v>32.090000000000003</v>
      </c>
      <c r="J136" s="24">
        <v>285.0276586666667</v>
      </c>
    </row>
    <row r="137" spans="1:10" x14ac:dyDescent="0.35">
      <c r="A137" s="29" t="s">
        <v>245</v>
      </c>
      <c r="B137" s="1">
        <v>1.8</v>
      </c>
      <c r="C137" s="1" t="s">
        <v>12</v>
      </c>
      <c r="D137" s="1">
        <v>100</v>
      </c>
      <c r="E137" s="1">
        <v>8</v>
      </c>
      <c r="F137" s="1">
        <v>23</v>
      </c>
      <c r="G137" s="1" t="s">
        <v>13</v>
      </c>
      <c r="H137" s="1">
        <v>15</v>
      </c>
      <c r="I137" s="2">
        <v>21.4</v>
      </c>
      <c r="J137" s="2">
        <v>190.07765333333336</v>
      </c>
    </row>
    <row r="138" spans="1:10" x14ac:dyDescent="0.35">
      <c r="A138" s="30" t="s">
        <v>244</v>
      </c>
      <c r="B138" s="23">
        <v>1.8</v>
      </c>
      <c r="C138" s="23" t="s">
        <v>12</v>
      </c>
      <c r="D138" s="23">
        <v>75</v>
      </c>
      <c r="E138" s="23">
        <v>8</v>
      </c>
      <c r="F138" s="23">
        <v>23</v>
      </c>
      <c r="G138" s="23" t="s">
        <v>13</v>
      </c>
      <c r="H138" s="23">
        <v>15</v>
      </c>
      <c r="I138" s="24">
        <v>16.04</v>
      </c>
      <c r="J138" s="24">
        <v>142.46941866666666</v>
      </c>
    </row>
    <row r="139" spans="1:10" x14ac:dyDescent="0.35">
      <c r="A139" s="29" t="s">
        <v>243</v>
      </c>
      <c r="B139" s="1">
        <v>1.8</v>
      </c>
      <c r="C139" s="1" t="s">
        <v>12</v>
      </c>
      <c r="D139" s="1">
        <v>50</v>
      </c>
      <c r="E139" s="1">
        <v>8</v>
      </c>
      <c r="F139" s="1">
        <v>23</v>
      </c>
      <c r="G139" s="1" t="s">
        <v>13</v>
      </c>
      <c r="H139" s="1">
        <v>15</v>
      </c>
      <c r="I139" s="2">
        <v>10.7</v>
      </c>
      <c r="J139" s="2">
        <v>95.038826666666679</v>
      </c>
    </row>
    <row r="140" spans="1:10" x14ac:dyDescent="0.35">
      <c r="A140" s="34" t="s">
        <v>31</v>
      </c>
      <c r="B140" s="35"/>
      <c r="C140" s="35"/>
      <c r="D140" s="35"/>
      <c r="E140" s="35"/>
      <c r="F140" s="35"/>
      <c r="G140" s="35"/>
      <c r="H140" s="35"/>
      <c r="I140" s="35"/>
      <c r="J140" s="36"/>
    </row>
    <row r="141" spans="1:10" x14ac:dyDescent="0.35">
      <c r="A141" s="29" t="s">
        <v>242</v>
      </c>
      <c r="B141" s="1">
        <v>1.8</v>
      </c>
      <c r="C141" s="1" t="s">
        <v>14</v>
      </c>
      <c r="D141" s="1">
        <v>200</v>
      </c>
      <c r="E141" s="1">
        <v>8</v>
      </c>
      <c r="F141" s="1">
        <v>20</v>
      </c>
      <c r="G141" s="1" t="s">
        <v>15</v>
      </c>
      <c r="H141" s="1">
        <v>14.78</v>
      </c>
      <c r="I141" s="2">
        <v>38.92</v>
      </c>
      <c r="J141" s="2">
        <v>350.83825710419495</v>
      </c>
    </row>
    <row r="142" spans="1:10" x14ac:dyDescent="0.35">
      <c r="A142" s="30" t="s">
        <v>241</v>
      </c>
      <c r="B142" s="23">
        <v>1.8</v>
      </c>
      <c r="C142" s="23" t="s">
        <v>14</v>
      </c>
      <c r="D142" s="23">
        <v>150</v>
      </c>
      <c r="E142" s="23">
        <v>8</v>
      </c>
      <c r="F142" s="23">
        <v>20</v>
      </c>
      <c r="G142" s="23" t="s">
        <v>15</v>
      </c>
      <c r="H142" s="23">
        <v>14.78</v>
      </c>
      <c r="I142" s="24">
        <v>29.19</v>
      </c>
      <c r="J142" s="24">
        <v>263.1286928281462</v>
      </c>
    </row>
    <row r="143" spans="1:10" x14ac:dyDescent="0.35">
      <c r="A143" s="29" t="s">
        <v>240</v>
      </c>
      <c r="B143" s="1">
        <v>1.8</v>
      </c>
      <c r="C143" s="1" t="s">
        <v>14</v>
      </c>
      <c r="D143" s="1">
        <v>100</v>
      </c>
      <c r="E143" s="1">
        <v>8</v>
      </c>
      <c r="F143" s="1">
        <v>20</v>
      </c>
      <c r="G143" s="1" t="s">
        <v>15</v>
      </c>
      <c r="H143" s="1">
        <v>14.78</v>
      </c>
      <c r="I143" s="2">
        <v>19.46</v>
      </c>
      <c r="J143" s="2">
        <v>175.41912855209748</v>
      </c>
    </row>
    <row r="144" spans="1:10" x14ac:dyDescent="0.35">
      <c r="A144" s="30" t="s">
        <v>239</v>
      </c>
      <c r="B144" s="23">
        <v>1.8</v>
      </c>
      <c r="C144" s="23" t="s">
        <v>14</v>
      </c>
      <c r="D144" s="23">
        <v>75</v>
      </c>
      <c r="E144" s="23">
        <v>8</v>
      </c>
      <c r="F144" s="23">
        <v>20</v>
      </c>
      <c r="G144" s="23" t="s">
        <v>15</v>
      </c>
      <c r="H144" s="23">
        <v>14.78</v>
      </c>
      <c r="I144" s="24">
        <v>14.6</v>
      </c>
      <c r="J144" s="24">
        <v>131.60941813261164</v>
      </c>
    </row>
    <row r="145" spans="1:10" x14ac:dyDescent="0.35">
      <c r="A145" s="29" t="s">
        <v>238</v>
      </c>
      <c r="B145" s="1">
        <v>1.8</v>
      </c>
      <c r="C145" s="1" t="s">
        <v>14</v>
      </c>
      <c r="D145" s="1">
        <v>50</v>
      </c>
      <c r="E145" s="1">
        <v>8</v>
      </c>
      <c r="F145" s="1">
        <v>20</v>
      </c>
      <c r="G145" s="1" t="s">
        <v>15</v>
      </c>
      <c r="H145" s="1">
        <v>14.78</v>
      </c>
      <c r="I145" s="2">
        <v>9.73</v>
      </c>
      <c r="J145" s="2">
        <v>87.709564276048738</v>
      </c>
    </row>
    <row r="146" spans="1:10" x14ac:dyDescent="0.35">
      <c r="A146" s="34" t="s">
        <v>32</v>
      </c>
      <c r="B146" s="35"/>
      <c r="C146" s="35"/>
      <c r="D146" s="35"/>
      <c r="E146" s="35"/>
      <c r="F146" s="35"/>
      <c r="G146" s="35"/>
      <c r="H146" s="35"/>
      <c r="I146" s="35"/>
      <c r="J146" s="36"/>
    </row>
    <row r="147" spans="1:10" x14ac:dyDescent="0.35">
      <c r="A147" s="29" t="s">
        <v>237</v>
      </c>
      <c r="B147" s="1">
        <v>1.8</v>
      </c>
      <c r="C147" s="1" t="s">
        <v>16</v>
      </c>
      <c r="D147" s="1">
        <v>200</v>
      </c>
      <c r="E147" s="1">
        <v>5</v>
      </c>
      <c r="F147" s="1">
        <v>20</v>
      </c>
      <c r="G147" s="1" t="s">
        <v>17</v>
      </c>
      <c r="H147" s="1">
        <v>21.6</v>
      </c>
      <c r="I147" s="2">
        <v>37.630000000000003</v>
      </c>
      <c r="J147" s="2">
        <v>232.1074148148148</v>
      </c>
    </row>
    <row r="148" spans="1:10" x14ac:dyDescent="0.35">
      <c r="A148" s="30" t="s">
        <v>236</v>
      </c>
      <c r="B148" s="23">
        <v>1.8</v>
      </c>
      <c r="C148" s="23" t="s">
        <v>16</v>
      </c>
      <c r="D148" s="23">
        <v>150</v>
      </c>
      <c r="E148" s="23">
        <v>5</v>
      </c>
      <c r="F148" s="23">
        <v>20</v>
      </c>
      <c r="G148" s="23" t="s">
        <v>18</v>
      </c>
      <c r="H148" s="23">
        <v>21.6</v>
      </c>
      <c r="I148" s="24">
        <v>28.22</v>
      </c>
      <c r="J148" s="24">
        <v>174.06514074074073</v>
      </c>
    </row>
    <row r="149" spans="1:10" x14ac:dyDescent="0.35">
      <c r="A149" s="29" t="s">
        <v>235</v>
      </c>
      <c r="B149" s="1">
        <v>1.8</v>
      </c>
      <c r="C149" s="1" t="s">
        <v>16</v>
      </c>
      <c r="D149" s="1">
        <v>100</v>
      </c>
      <c r="E149" s="1">
        <v>5</v>
      </c>
      <c r="F149" s="1">
        <v>20</v>
      </c>
      <c r="G149" s="1" t="s">
        <v>18</v>
      </c>
      <c r="H149" s="1">
        <v>21.6</v>
      </c>
      <c r="I149" s="2">
        <v>18.82</v>
      </c>
      <c r="J149" s="2">
        <v>116.08454814814814</v>
      </c>
    </row>
    <row r="150" spans="1:10" x14ac:dyDescent="0.35">
      <c r="A150" s="30" t="s">
        <v>233</v>
      </c>
      <c r="B150" s="23">
        <v>1.8</v>
      </c>
      <c r="C150" s="23" t="s">
        <v>16</v>
      </c>
      <c r="D150" s="23">
        <v>75</v>
      </c>
      <c r="E150" s="23">
        <v>5</v>
      </c>
      <c r="F150" s="23">
        <v>20</v>
      </c>
      <c r="G150" s="23" t="s">
        <v>18</v>
      </c>
      <c r="H150" s="23">
        <v>21.6</v>
      </c>
      <c r="I150" s="24">
        <v>14.11</v>
      </c>
      <c r="J150" s="24">
        <v>87.032570370370365</v>
      </c>
    </row>
    <row r="151" spans="1:10" x14ac:dyDescent="0.35">
      <c r="A151" s="29" t="s">
        <v>234</v>
      </c>
      <c r="B151" s="1">
        <v>1.8</v>
      </c>
      <c r="C151" s="1" t="s">
        <v>16</v>
      </c>
      <c r="D151" s="1">
        <v>50</v>
      </c>
      <c r="E151" s="1">
        <v>5</v>
      </c>
      <c r="F151" s="1">
        <v>20</v>
      </c>
      <c r="G151" s="1" t="s">
        <v>18</v>
      </c>
      <c r="H151" s="1">
        <v>21.6</v>
      </c>
      <c r="I151" s="2">
        <v>9.41</v>
      </c>
      <c r="J151" s="2">
        <v>58.042274074074072</v>
      </c>
    </row>
    <row r="152" spans="1:10" x14ac:dyDescent="0.35">
      <c r="A152" s="34" t="s">
        <v>33</v>
      </c>
      <c r="B152" s="35"/>
      <c r="C152" s="35"/>
      <c r="D152" s="35"/>
      <c r="E152" s="35"/>
      <c r="F152" s="35"/>
      <c r="G152" s="35"/>
      <c r="H152" s="35"/>
      <c r="I152" s="35"/>
      <c r="J152" s="36"/>
    </row>
    <row r="153" spans="1:10" x14ac:dyDescent="0.35">
      <c r="A153" s="29" t="s">
        <v>228</v>
      </c>
      <c r="B153" s="1">
        <v>1.8</v>
      </c>
      <c r="C153" s="1" t="s">
        <v>19</v>
      </c>
      <c r="D153" s="1">
        <v>200</v>
      </c>
      <c r="E153" s="1">
        <v>4</v>
      </c>
      <c r="F153" s="1">
        <v>15</v>
      </c>
      <c r="G153" s="1" t="s">
        <v>20</v>
      </c>
      <c r="H153" s="1">
        <v>20.41</v>
      </c>
      <c r="I153" s="2">
        <v>27.9</v>
      </c>
      <c r="J153" s="2">
        <v>182.12507594316514</v>
      </c>
    </row>
    <row r="154" spans="1:10" x14ac:dyDescent="0.35">
      <c r="A154" s="30" t="s">
        <v>229</v>
      </c>
      <c r="B154" s="23">
        <v>1.8</v>
      </c>
      <c r="C154" s="23" t="s">
        <v>19</v>
      </c>
      <c r="D154" s="23">
        <v>150</v>
      </c>
      <c r="E154" s="23">
        <v>4</v>
      </c>
      <c r="F154" s="23">
        <v>15</v>
      </c>
      <c r="G154" s="23" t="s">
        <v>20</v>
      </c>
      <c r="H154" s="23">
        <v>20.41</v>
      </c>
      <c r="I154" s="24">
        <v>20.93</v>
      </c>
      <c r="J154" s="24">
        <v>136.62644585987263</v>
      </c>
    </row>
    <row r="155" spans="1:10" x14ac:dyDescent="0.35">
      <c r="A155" s="29" t="s">
        <v>230</v>
      </c>
      <c r="B155" s="1">
        <v>1.8</v>
      </c>
      <c r="C155" s="1" t="s">
        <v>19</v>
      </c>
      <c r="D155" s="1">
        <v>100</v>
      </c>
      <c r="E155" s="1">
        <v>4</v>
      </c>
      <c r="F155" s="1">
        <v>15</v>
      </c>
      <c r="G155" s="1" t="s">
        <v>20</v>
      </c>
      <c r="H155" s="1">
        <v>20.41</v>
      </c>
      <c r="I155" s="2">
        <v>13.95</v>
      </c>
      <c r="J155" s="2">
        <v>91.062537971582572</v>
      </c>
    </row>
    <row r="156" spans="1:10" x14ac:dyDescent="0.35">
      <c r="A156" s="30" t="s">
        <v>231</v>
      </c>
      <c r="B156" s="23">
        <v>1.8</v>
      </c>
      <c r="C156" s="23" t="s">
        <v>19</v>
      </c>
      <c r="D156" s="23">
        <v>75</v>
      </c>
      <c r="E156" s="23">
        <v>4</v>
      </c>
      <c r="F156" s="23">
        <v>15</v>
      </c>
      <c r="G156" s="23" t="s">
        <v>20</v>
      </c>
      <c r="H156" s="23">
        <v>20.41</v>
      </c>
      <c r="I156" s="24">
        <v>10.46</v>
      </c>
      <c r="J156" s="24">
        <v>68.280584027437541</v>
      </c>
    </row>
    <row r="157" spans="1:10" x14ac:dyDescent="0.35">
      <c r="A157" s="29" t="s">
        <v>232</v>
      </c>
      <c r="B157" s="1">
        <v>1.8</v>
      </c>
      <c r="C157" s="1" t="s">
        <v>19</v>
      </c>
      <c r="D157" s="1">
        <v>50</v>
      </c>
      <c r="E157" s="1">
        <v>4</v>
      </c>
      <c r="F157" s="1">
        <v>15</v>
      </c>
      <c r="G157" s="1" t="s">
        <v>20</v>
      </c>
      <c r="H157" s="1">
        <v>20.41</v>
      </c>
      <c r="I157" s="2">
        <v>6.98</v>
      </c>
      <c r="J157" s="2">
        <v>45.563907888290068</v>
      </c>
    </row>
  </sheetData>
  <mergeCells count="37">
    <mergeCell ref="A122:J122"/>
    <mergeCell ref="A152:J152"/>
    <mergeCell ref="A146:J146"/>
    <mergeCell ref="A140:J140"/>
    <mergeCell ref="A134:J134"/>
    <mergeCell ref="A128:J128"/>
    <mergeCell ref="A1:A5"/>
    <mergeCell ref="A48:J48"/>
    <mergeCell ref="A54:J54"/>
    <mergeCell ref="B1:G4"/>
    <mergeCell ref="H1:J3"/>
    <mergeCell ref="B7:C7"/>
    <mergeCell ref="H7:I7"/>
    <mergeCell ref="F7:G7"/>
    <mergeCell ref="D7:E7"/>
    <mergeCell ref="A60:J60"/>
    <mergeCell ref="A6:J6"/>
    <mergeCell ref="A11:J11"/>
    <mergeCell ref="A17:J17"/>
    <mergeCell ref="A23:J23"/>
    <mergeCell ref="A29:J29"/>
    <mergeCell ref="A35:J35"/>
    <mergeCell ref="A41:J41"/>
    <mergeCell ref="A8:J8"/>
    <mergeCell ref="A10:J10"/>
    <mergeCell ref="A47:J47"/>
    <mergeCell ref="A72:J72"/>
    <mergeCell ref="A66:J66"/>
    <mergeCell ref="A84:J84"/>
    <mergeCell ref="A121:J121"/>
    <mergeCell ref="A78:J78"/>
    <mergeCell ref="A85:J85"/>
    <mergeCell ref="A97:J97"/>
    <mergeCell ref="A115:J115"/>
    <mergeCell ref="A109:J109"/>
    <mergeCell ref="A103:J103"/>
    <mergeCell ref="A91:J91"/>
  </mergeCells>
  <hyperlinks>
    <hyperlink ref="B7:C7" location="Геотекстиль!A1" display="Геотекстиль" xr:uid="{00000000-0004-0000-0000-000000000000}"/>
    <hyperlink ref="D7:E7" location="Геомембрана!A1" display="Геомембрана" xr:uid="{00000000-0004-0000-0000-000001000000}"/>
    <hyperlink ref="F7:G7" location="'Пленка полиэтиленовая'!A1" display="Пленка полиэтилен" xr:uid="{00000000-0004-0000-0000-000002000000}"/>
    <hyperlink ref="H7:I7" location="'Пленка армированная'!A1" display="Пленка армированная" xr:uid="{00000000-0004-0000-0000-000003000000}"/>
    <hyperlink ref="J7" location="Биоматы!A1" display="Биоматы" xr:uid="{00000000-0004-0000-0000-000004000000}"/>
    <hyperlink ref="A7" location="Георешетка!A1" display="Георешетка" xr:uid="{00000000-0004-0000-0000-000005000000}"/>
  </hyperlinks>
  <pageMargins left="0.7" right="0.7" top="0.75" bottom="0.75" header="0.3" footer="0.3"/>
  <pageSetup paperSize="9" scale="66" orientation="portrait" horizontalDpi="0" verticalDpi="0" r:id="rId1"/>
  <rowBreaks count="1" manualBreakCount="1">
    <brk id="1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18"/>
  <sheetViews>
    <sheetView tabSelected="1" topLeftCell="A7" zoomScaleNormal="100" workbookViewId="0">
      <selection activeCell="I20" sqref="I20"/>
    </sheetView>
  </sheetViews>
  <sheetFormatPr defaultRowHeight="14.5" x14ac:dyDescent="0.35"/>
  <cols>
    <col min="1" max="1" width="38.26953125" customWidth="1"/>
    <col min="2" max="2" width="9.1796875" customWidth="1"/>
    <col min="3" max="3" width="11.453125" customWidth="1"/>
    <col min="7" max="7" width="12.54296875" customWidth="1"/>
    <col min="8" max="8" width="12.81640625" customWidth="1"/>
  </cols>
  <sheetData>
    <row r="1" spans="1:10" x14ac:dyDescent="0.35">
      <c r="A1" s="46"/>
      <c r="B1" s="41" t="str">
        <f>Георешетка!B1:G4</f>
        <v xml:space="preserve">ООО «Геоарм»     
ОГРН 1097746578676, ОКПО 63620028, ОКАТО 45268584000     
ИНН 7736607936 , КПП 773601001     
Склад: Московская область, г. Протвино, Заводской проезд, д.34      
</v>
      </c>
      <c r="C1" s="42"/>
      <c r="D1" s="42"/>
      <c r="E1" s="42"/>
      <c r="F1" s="42"/>
      <c r="G1" s="42"/>
      <c r="H1" s="43" t="str">
        <f>Георешетка!H1:J3</f>
        <v xml:space="preserve">Телефон: 8 (499) 132-05-25 
E-mail: info@geoarm.ru 
Сайт: www.geoarm.ru 
</v>
      </c>
      <c r="I1" s="44"/>
      <c r="J1" s="44"/>
    </row>
    <row r="2" spans="1:10" x14ac:dyDescent="0.35">
      <c r="A2" s="46"/>
      <c r="B2" s="42"/>
      <c r="C2" s="42"/>
      <c r="D2" s="42"/>
      <c r="E2" s="42"/>
      <c r="F2" s="42"/>
      <c r="G2" s="42"/>
      <c r="H2" s="44"/>
      <c r="I2" s="44"/>
      <c r="J2" s="44"/>
    </row>
    <row r="3" spans="1:10" x14ac:dyDescent="0.35">
      <c r="A3" s="46"/>
      <c r="B3" s="42"/>
      <c r="C3" s="42"/>
      <c r="D3" s="42"/>
      <c r="E3" s="42"/>
      <c r="F3" s="42"/>
      <c r="G3" s="42"/>
      <c r="H3" s="44"/>
      <c r="I3" s="44"/>
      <c r="J3" s="44"/>
    </row>
    <row r="4" spans="1:10" x14ac:dyDescent="0.35">
      <c r="A4" s="46"/>
      <c r="B4" s="42"/>
      <c r="C4" s="42"/>
      <c r="D4" s="42"/>
      <c r="E4" s="42"/>
      <c r="F4" s="42"/>
      <c r="G4" s="42"/>
      <c r="H4" s="25"/>
      <c r="I4" s="25"/>
      <c r="J4" s="25"/>
    </row>
    <row r="5" spans="1:10" x14ac:dyDescent="0.35">
      <c r="A5" s="46"/>
    </row>
    <row r="6" spans="1:10" ht="18.75" customHeight="1" x14ac:dyDescent="0.35">
      <c r="A6" s="38" t="str">
        <f>Георешетка!A6:J6</f>
        <v>Прайс-лист ФЕВРАЛЬ 2019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26.15" customHeight="1" x14ac:dyDescent="0.35">
      <c r="A7" s="47" t="s">
        <v>133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36.75" customHeight="1" x14ac:dyDescent="0.35">
      <c r="A8" s="3" t="s">
        <v>21</v>
      </c>
      <c r="B8" s="50" t="s">
        <v>45</v>
      </c>
      <c r="C8" s="50"/>
      <c r="D8" s="50" t="s">
        <v>46</v>
      </c>
      <c r="E8" s="50"/>
      <c r="F8" s="50" t="s">
        <v>47</v>
      </c>
      <c r="G8" s="50"/>
      <c r="H8" s="28" t="s">
        <v>22</v>
      </c>
      <c r="I8" s="50" t="s">
        <v>142</v>
      </c>
      <c r="J8" s="50"/>
    </row>
    <row r="9" spans="1:10" x14ac:dyDescent="0.35">
      <c r="A9" s="6" t="s">
        <v>57</v>
      </c>
      <c r="B9" s="52">
        <v>100</v>
      </c>
      <c r="C9" s="52"/>
      <c r="D9" s="52">
        <v>0.33</v>
      </c>
      <c r="E9" s="52"/>
      <c r="F9" s="52">
        <v>100</v>
      </c>
      <c r="G9" s="52"/>
      <c r="H9" s="74">
        <v>13.270399999999999</v>
      </c>
      <c r="I9" s="51">
        <f>9000000/B9</f>
        <v>90000</v>
      </c>
      <c r="J9" s="51"/>
    </row>
    <row r="10" spans="1:10" x14ac:dyDescent="0.35">
      <c r="A10" s="19" t="s">
        <v>48</v>
      </c>
      <c r="B10" s="53">
        <v>150</v>
      </c>
      <c r="C10" s="54"/>
      <c r="D10" s="53">
        <v>0.27</v>
      </c>
      <c r="E10" s="54"/>
      <c r="F10" s="53">
        <v>50</v>
      </c>
      <c r="G10" s="54"/>
      <c r="H10" s="75">
        <v>16.8432</v>
      </c>
      <c r="I10" s="55">
        <f t="shared" ref="I10:I18" si="0">9000000/B10</f>
        <v>60000</v>
      </c>
      <c r="J10" s="55"/>
    </row>
    <row r="11" spans="1:10" x14ac:dyDescent="0.35">
      <c r="A11" s="6" t="s">
        <v>49</v>
      </c>
      <c r="B11" s="52">
        <v>200</v>
      </c>
      <c r="C11" s="52"/>
      <c r="D11" s="52">
        <v>0.3</v>
      </c>
      <c r="E11" s="52"/>
      <c r="F11" s="52">
        <v>50</v>
      </c>
      <c r="G11" s="52"/>
      <c r="H11" s="74">
        <v>20.824319999999997</v>
      </c>
      <c r="I11" s="51">
        <f t="shared" si="0"/>
        <v>45000</v>
      </c>
      <c r="J11" s="51"/>
    </row>
    <row r="12" spans="1:10" x14ac:dyDescent="0.35">
      <c r="A12" s="19" t="s">
        <v>50</v>
      </c>
      <c r="B12" s="53">
        <v>250</v>
      </c>
      <c r="C12" s="54"/>
      <c r="D12" s="53">
        <v>0.31</v>
      </c>
      <c r="E12" s="54"/>
      <c r="F12" s="53">
        <v>50</v>
      </c>
      <c r="G12" s="54"/>
      <c r="H12" s="75">
        <v>25.213759999999997</v>
      </c>
      <c r="I12" s="55">
        <f t="shared" si="0"/>
        <v>36000</v>
      </c>
      <c r="J12" s="55"/>
    </row>
    <row r="13" spans="1:10" x14ac:dyDescent="0.35">
      <c r="A13" s="6" t="s">
        <v>51</v>
      </c>
      <c r="B13" s="52">
        <v>300</v>
      </c>
      <c r="C13" s="52"/>
      <c r="D13" s="52">
        <v>0.35</v>
      </c>
      <c r="E13" s="52"/>
      <c r="F13" s="52">
        <v>50</v>
      </c>
      <c r="G13" s="52"/>
      <c r="H13" s="74">
        <v>29.705279999999998</v>
      </c>
      <c r="I13" s="51">
        <f t="shared" si="0"/>
        <v>30000</v>
      </c>
      <c r="J13" s="51"/>
    </row>
    <row r="14" spans="1:10" x14ac:dyDescent="0.35">
      <c r="A14" s="19" t="s">
        <v>52</v>
      </c>
      <c r="B14" s="53">
        <v>350</v>
      </c>
      <c r="C14" s="54"/>
      <c r="D14" s="53">
        <v>0.38</v>
      </c>
      <c r="E14" s="54"/>
      <c r="F14" s="53">
        <v>50</v>
      </c>
      <c r="G14" s="54"/>
      <c r="H14" s="75">
        <v>34.094719999999995</v>
      </c>
      <c r="I14" s="55">
        <f t="shared" si="0"/>
        <v>25714.285714285714</v>
      </c>
      <c r="J14" s="55"/>
    </row>
    <row r="15" spans="1:10" x14ac:dyDescent="0.35">
      <c r="A15" s="6" t="s">
        <v>53</v>
      </c>
      <c r="B15" s="52">
        <v>400</v>
      </c>
      <c r="C15" s="52"/>
      <c r="D15" s="52">
        <v>0.4</v>
      </c>
      <c r="E15" s="52"/>
      <c r="F15" s="52">
        <v>50</v>
      </c>
      <c r="G15" s="52"/>
      <c r="H15" s="74">
        <v>39.607039999999998</v>
      </c>
      <c r="I15" s="51">
        <f t="shared" si="0"/>
        <v>22500</v>
      </c>
      <c r="J15" s="51"/>
    </row>
    <row r="16" spans="1:10" x14ac:dyDescent="0.35">
      <c r="A16" s="19" t="s">
        <v>54</v>
      </c>
      <c r="B16" s="53">
        <v>450</v>
      </c>
      <c r="C16" s="54"/>
      <c r="D16" s="53">
        <v>0.42</v>
      </c>
      <c r="E16" s="54"/>
      <c r="F16" s="53">
        <v>50</v>
      </c>
      <c r="G16" s="54"/>
      <c r="H16" s="75">
        <v>44.608960000000003</v>
      </c>
      <c r="I16" s="55">
        <f t="shared" si="0"/>
        <v>20000</v>
      </c>
      <c r="J16" s="55"/>
    </row>
    <row r="17" spans="1:10" x14ac:dyDescent="0.35">
      <c r="A17" s="6" t="s">
        <v>55</v>
      </c>
      <c r="B17" s="52">
        <v>500</v>
      </c>
      <c r="C17" s="52"/>
      <c r="D17" s="52">
        <v>0.43</v>
      </c>
      <c r="E17" s="52"/>
      <c r="F17" s="52">
        <v>50</v>
      </c>
      <c r="G17" s="52"/>
      <c r="H17" s="74">
        <v>49.508799999999994</v>
      </c>
      <c r="I17" s="51">
        <f t="shared" si="0"/>
        <v>18000</v>
      </c>
      <c r="J17" s="51"/>
    </row>
    <row r="18" spans="1:10" x14ac:dyDescent="0.35">
      <c r="A18" s="19" t="s">
        <v>56</v>
      </c>
      <c r="B18" s="53">
        <v>600</v>
      </c>
      <c r="C18" s="54"/>
      <c r="D18" s="53">
        <v>0.45</v>
      </c>
      <c r="E18" s="54"/>
      <c r="F18" s="53">
        <v>50</v>
      </c>
      <c r="G18" s="54"/>
      <c r="H18" s="75">
        <v>59.410559999999997</v>
      </c>
      <c r="I18" s="55">
        <f t="shared" si="0"/>
        <v>15000</v>
      </c>
      <c r="J18" s="55"/>
    </row>
  </sheetData>
  <mergeCells count="49">
    <mergeCell ref="I18:J18"/>
    <mergeCell ref="I13:J13"/>
    <mergeCell ref="I14:J14"/>
    <mergeCell ref="I15:J15"/>
    <mergeCell ref="I16:J16"/>
    <mergeCell ref="I17:J17"/>
    <mergeCell ref="B13:C13"/>
    <mergeCell ref="D13:E13"/>
    <mergeCell ref="F13:G13"/>
    <mergeCell ref="B14:C14"/>
    <mergeCell ref="D14:E14"/>
    <mergeCell ref="F14:G14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I11:J11"/>
    <mergeCell ref="B12:C12"/>
    <mergeCell ref="D12:E12"/>
    <mergeCell ref="F12:G12"/>
    <mergeCell ref="I12:J12"/>
    <mergeCell ref="B11:C11"/>
    <mergeCell ref="D11:E11"/>
    <mergeCell ref="F11:G11"/>
    <mergeCell ref="I9:J9"/>
    <mergeCell ref="F9:G9"/>
    <mergeCell ref="D9:E9"/>
    <mergeCell ref="B9:C9"/>
    <mergeCell ref="B10:C10"/>
    <mergeCell ref="D10:E10"/>
    <mergeCell ref="F10:G10"/>
    <mergeCell ref="I10:J10"/>
    <mergeCell ref="A1:A5"/>
    <mergeCell ref="A7:J7"/>
    <mergeCell ref="B8:C8"/>
    <mergeCell ref="D8:E8"/>
    <mergeCell ref="F8:G8"/>
    <mergeCell ref="I8:J8"/>
    <mergeCell ref="A6:J6"/>
    <mergeCell ref="B1:G4"/>
    <mergeCell ref="H1:J3"/>
  </mergeCells>
  <pageMargins left="0.7" right="0.7" top="0.75" bottom="0.75" header="0.3" footer="0.3"/>
  <pageSetup paperSize="9" scale="67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J25"/>
  <sheetViews>
    <sheetView zoomScaleNormal="100" workbookViewId="0">
      <selection activeCell="A10" sqref="A10"/>
    </sheetView>
  </sheetViews>
  <sheetFormatPr defaultRowHeight="14.5" x14ac:dyDescent="0.35"/>
  <cols>
    <col min="1" max="1" width="38.26953125" customWidth="1"/>
    <col min="2" max="2" width="9.1796875" customWidth="1"/>
    <col min="3" max="3" width="11.453125" customWidth="1"/>
    <col min="7" max="7" width="12.54296875" customWidth="1"/>
    <col min="8" max="8" width="12.81640625" customWidth="1"/>
  </cols>
  <sheetData>
    <row r="1" spans="1:10" x14ac:dyDescent="0.35">
      <c r="A1" s="46"/>
      <c r="B1" s="41" t="str">
        <f>Георешетка!B1:G4</f>
        <v xml:space="preserve">ООО «Геоарм»     
ОГРН 1097746578676, ОКПО 63620028, ОКАТО 45268584000     
ИНН 7736607936 , КПП 773601001     
Склад: Московская область, г. Протвино, Заводской проезд, д.34      
</v>
      </c>
      <c r="C1" s="42"/>
      <c r="D1" s="42"/>
      <c r="E1" s="42"/>
      <c r="F1" s="42"/>
      <c r="G1" s="42"/>
      <c r="H1" s="43" t="str">
        <f>Георешетка!H1:J3</f>
        <v xml:space="preserve">Телефон: 8 (499) 132-05-25 
E-mail: info@geoarm.ru 
Сайт: www.geoarm.ru 
</v>
      </c>
      <c r="I1" s="44"/>
      <c r="J1" s="44"/>
    </row>
    <row r="2" spans="1:10" x14ac:dyDescent="0.35">
      <c r="A2" s="46"/>
      <c r="B2" s="42"/>
      <c r="C2" s="42"/>
      <c r="D2" s="42"/>
      <c r="E2" s="42"/>
      <c r="F2" s="42"/>
      <c r="G2" s="42"/>
      <c r="H2" s="44"/>
      <c r="I2" s="44"/>
      <c r="J2" s="44"/>
    </row>
    <row r="3" spans="1:10" x14ac:dyDescent="0.35">
      <c r="A3" s="46"/>
      <c r="B3" s="42"/>
      <c r="C3" s="42"/>
      <c r="D3" s="42"/>
      <c r="E3" s="42"/>
      <c r="F3" s="42"/>
      <c r="G3" s="42"/>
      <c r="H3" s="44"/>
      <c r="I3" s="44"/>
      <c r="J3" s="44"/>
    </row>
    <row r="4" spans="1:10" x14ac:dyDescent="0.35">
      <c r="A4" s="46"/>
      <c r="B4" s="42"/>
      <c r="C4" s="42"/>
      <c r="D4" s="42"/>
      <c r="E4" s="42"/>
      <c r="F4" s="42"/>
      <c r="G4" s="42"/>
      <c r="H4" s="25"/>
      <c r="I4" s="25"/>
      <c r="J4" s="25"/>
    </row>
    <row r="5" spans="1:10" x14ac:dyDescent="0.35">
      <c r="A5" s="46"/>
    </row>
    <row r="6" spans="1:10" ht="18.75" customHeight="1" x14ac:dyDescent="0.35">
      <c r="A6" s="38" t="str">
        <f>Георешетка!A6:J6</f>
        <v>Прайс-лист ФЕВРАЛЬ 2019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26.15" customHeight="1" x14ac:dyDescent="0.35">
      <c r="A7" s="39" t="s">
        <v>123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x14ac:dyDescent="0.35">
      <c r="A8" s="37" t="s">
        <v>68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x14ac:dyDescent="0.35">
      <c r="A9" s="34" t="s">
        <v>69</v>
      </c>
      <c r="B9" s="35"/>
      <c r="C9" s="35"/>
      <c r="D9" s="35"/>
      <c r="E9" s="35"/>
      <c r="F9" s="35"/>
      <c r="G9" s="35"/>
      <c r="H9" s="35"/>
      <c r="I9" s="35"/>
      <c r="J9" s="36"/>
    </row>
    <row r="10" spans="1:10" ht="48" customHeight="1" x14ac:dyDescent="0.35">
      <c r="A10" s="4" t="s">
        <v>21</v>
      </c>
      <c r="B10" s="3" t="s">
        <v>60</v>
      </c>
      <c r="C10" s="3" t="s">
        <v>59</v>
      </c>
      <c r="D10" s="3" t="s">
        <v>64</v>
      </c>
      <c r="E10" s="58" t="s">
        <v>65</v>
      </c>
      <c r="F10" s="59"/>
      <c r="G10" s="3" t="s">
        <v>62</v>
      </c>
      <c r="H10" s="3" t="s">
        <v>61</v>
      </c>
      <c r="I10" s="50" t="s">
        <v>22</v>
      </c>
      <c r="J10" s="50"/>
    </row>
    <row r="11" spans="1:10" x14ac:dyDescent="0.35">
      <c r="A11" s="7" t="s">
        <v>63</v>
      </c>
      <c r="B11" s="5">
        <v>1</v>
      </c>
      <c r="C11" s="5">
        <v>1.5</v>
      </c>
      <c r="D11" s="5">
        <v>50</v>
      </c>
      <c r="E11" s="56">
        <v>75</v>
      </c>
      <c r="F11" s="57"/>
      <c r="G11" s="5">
        <v>0.3</v>
      </c>
      <c r="H11" s="5">
        <v>66</v>
      </c>
      <c r="I11" s="56">
        <v>120</v>
      </c>
      <c r="J11" s="57"/>
    </row>
    <row r="12" spans="1:10" x14ac:dyDescent="0.35">
      <c r="A12" s="17" t="s">
        <v>66</v>
      </c>
      <c r="B12" s="18">
        <v>1.5</v>
      </c>
      <c r="C12" s="18">
        <v>1.5</v>
      </c>
      <c r="D12" s="18">
        <v>50</v>
      </c>
      <c r="E12" s="60">
        <v>75</v>
      </c>
      <c r="F12" s="61"/>
      <c r="G12" s="18">
        <v>0.35</v>
      </c>
      <c r="H12" s="18">
        <v>100</v>
      </c>
      <c r="I12" s="60">
        <v>180</v>
      </c>
      <c r="J12" s="61"/>
    </row>
    <row r="13" spans="1:10" x14ac:dyDescent="0.35">
      <c r="A13" s="7" t="s">
        <v>67</v>
      </c>
      <c r="B13" s="5">
        <v>2</v>
      </c>
      <c r="C13" s="5">
        <v>1.5</v>
      </c>
      <c r="D13" s="5">
        <v>50</v>
      </c>
      <c r="E13" s="56">
        <v>75</v>
      </c>
      <c r="F13" s="57"/>
      <c r="G13" s="5">
        <v>0.4</v>
      </c>
      <c r="H13" s="5">
        <v>130</v>
      </c>
      <c r="I13" s="56">
        <v>240</v>
      </c>
      <c r="J13" s="57"/>
    </row>
    <row r="14" spans="1:10" x14ac:dyDescent="0.35">
      <c r="A14" s="34" t="s">
        <v>70</v>
      </c>
      <c r="B14" s="35"/>
      <c r="C14" s="35"/>
      <c r="D14" s="35"/>
      <c r="E14" s="35"/>
      <c r="F14" s="35"/>
      <c r="G14" s="35"/>
      <c r="H14" s="35"/>
      <c r="I14" s="35"/>
      <c r="J14" s="36"/>
    </row>
    <row r="15" spans="1:10" x14ac:dyDescent="0.35">
      <c r="A15" s="7" t="s">
        <v>63</v>
      </c>
      <c r="B15" s="5">
        <v>1</v>
      </c>
      <c r="C15" s="5">
        <v>5</v>
      </c>
      <c r="D15" s="5">
        <v>50</v>
      </c>
      <c r="E15" s="56">
        <v>250</v>
      </c>
      <c r="F15" s="57"/>
      <c r="G15" s="5">
        <v>0.28000000000000003</v>
      </c>
      <c r="H15" s="5">
        <v>230</v>
      </c>
      <c r="I15" s="56">
        <v>145</v>
      </c>
      <c r="J15" s="57"/>
    </row>
    <row r="16" spans="1:10" x14ac:dyDescent="0.35">
      <c r="A16" s="17" t="s">
        <v>66</v>
      </c>
      <c r="B16" s="18">
        <v>1.5</v>
      </c>
      <c r="C16" s="18">
        <v>5</v>
      </c>
      <c r="D16" s="18">
        <v>50</v>
      </c>
      <c r="E16" s="60">
        <v>250</v>
      </c>
      <c r="F16" s="61"/>
      <c r="G16" s="18">
        <v>0.33</v>
      </c>
      <c r="H16" s="18">
        <v>350</v>
      </c>
      <c r="I16" s="60">
        <v>218</v>
      </c>
      <c r="J16" s="61"/>
    </row>
    <row r="17" spans="1:10" x14ac:dyDescent="0.35">
      <c r="A17" s="7" t="s">
        <v>67</v>
      </c>
      <c r="B17" s="5">
        <v>2</v>
      </c>
      <c r="C17" s="5">
        <v>5</v>
      </c>
      <c r="D17" s="5">
        <v>40</v>
      </c>
      <c r="E17" s="56">
        <v>200</v>
      </c>
      <c r="F17" s="57"/>
      <c r="G17" s="5">
        <v>0.35</v>
      </c>
      <c r="H17" s="5">
        <v>370</v>
      </c>
      <c r="I17" s="56">
        <v>295</v>
      </c>
      <c r="J17" s="57"/>
    </row>
    <row r="18" spans="1:10" x14ac:dyDescent="0.35">
      <c r="A18" s="17" t="s">
        <v>71</v>
      </c>
      <c r="B18" s="18">
        <v>2.5</v>
      </c>
      <c r="C18" s="18">
        <v>5</v>
      </c>
      <c r="D18" s="18">
        <v>40</v>
      </c>
      <c r="E18" s="60">
        <v>200</v>
      </c>
      <c r="F18" s="61"/>
      <c r="G18" s="18">
        <v>0.39</v>
      </c>
      <c r="H18" s="18">
        <v>470</v>
      </c>
      <c r="I18" s="60">
        <v>360</v>
      </c>
      <c r="J18" s="61"/>
    </row>
    <row r="19" spans="1:10" x14ac:dyDescent="0.35">
      <c r="A19" s="37" t="s">
        <v>72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1:10" x14ac:dyDescent="0.35">
      <c r="A20" s="34" t="s">
        <v>69</v>
      </c>
      <c r="B20" s="35"/>
      <c r="C20" s="35"/>
      <c r="D20" s="35"/>
      <c r="E20" s="35"/>
      <c r="F20" s="35"/>
      <c r="G20" s="35"/>
      <c r="H20" s="35"/>
      <c r="I20" s="35"/>
      <c r="J20" s="36"/>
    </row>
    <row r="21" spans="1:10" x14ac:dyDescent="0.35">
      <c r="A21" s="7" t="s">
        <v>73</v>
      </c>
      <c r="B21" s="5">
        <v>1</v>
      </c>
      <c r="C21" s="5">
        <v>1.5</v>
      </c>
      <c r="D21" s="5">
        <v>50</v>
      </c>
      <c r="E21" s="56">
        <v>75</v>
      </c>
      <c r="F21" s="57"/>
      <c r="G21" s="5">
        <v>0.28000000000000003</v>
      </c>
      <c r="H21" s="5">
        <v>62</v>
      </c>
      <c r="I21" s="56">
        <v>88</v>
      </c>
      <c r="J21" s="57"/>
    </row>
    <row r="22" spans="1:10" x14ac:dyDescent="0.35">
      <c r="A22" s="17" t="s">
        <v>74</v>
      </c>
      <c r="B22" s="18">
        <v>1.5</v>
      </c>
      <c r="C22" s="18">
        <v>1.5</v>
      </c>
      <c r="D22" s="18">
        <v>50</v>
      </c>
      <c r="E22" s="60">
        <v>75</v>
      </c>
      <c r="F22" s="61"/>
      <c r="G22" s="18">
        <v>0.33</v>
      </c>
      <c r="H22" s="18">
        <v>91</v>
      </c>
      <c r="I22" s="60">
        <v>132</v>
      </c>
      <c r="J22" s="61"/>
    </row>
    <row r="23" spans="1:10" x14ac:dyDescent="0.35">
      <c r="A23" s="7" t="s">
        <v>75</v>
      </c>
      <c r="B23" s="5">
        <v>2</v>
      </c>
      <c r="C23" s="5">
        <v>1.5</v>
      </c>
      <c r="D23" s="5">
        <v>50</v>
      </c>
      <c r="E23" s="56">
        <v>75</v>
      </c>
      <c r="F23" s="57"/>
      <c r="G23" s="5">
        <v>0.39</v>
      </c>
      <c r="H23" s="5">
        <v>120</v>
      </c>
      <c r="I23" s="56">
        <v>176</v>
      </c>
      <c r="J23" s="57"/>
    </row>
    <row r="24" spans="1:10" x14ac:dyDescent="0.35">
      <c r="A24" s="34" t="s">
        <v>76</v>
      </c>
      <c r="B24" s="35"/>
      <c r="C24" s="35"/>
      <c r="D24" s="35"/>
      <c r="E24" s="35"/>
      <c r="F24" s="35"/>
      <c r="G24" s="35"/>
      <c r="H24" s="35"/>
      <c r="I24" s="35"/>
      <c r="J24" s="36"/>
    </row>
    <row r="25" spans="1:10" x14ac:dyDescent="0.35">
      <c r="A25" s="17" t="s">
        <v>73</v>
      </c>
      <c r="B25" s="18">
        <v>1</v>
      </c>
      <c r="C25" s="18">
        <v>4</v>
      </c>
      <c r="D25" s="18">
        <v>20</v>
      </c>
      <c r="E25" s="60">
        <v>80</v>
      </c>
      <c r="F25" s="61"/>
      <c r="G25" s="18">
        <v>0.3</v>
      </c>
      <c r="H25" s="18">
        <v>73</v>
      </c>
      <c r="I25" s="60">
        <v>130</v>
      </c>
      <c r="J25" s="61"/>
    </row>
  </sheetData>
  <mergeCells count="35">
    <mergeCell ref="E25:F25"/>
    <mergeCell ref="I25:J25"/>
    <mergeCell ref="A19:J19"/>
    <mergeCell ref="A20:J20"/>
    <mergeCell ref="E21:F21"/>
    <mergeCell ref="I21:J21"/>
    <mergeCell ref="E22:F22"/>
    <mergeCell ref="I22:J22"/>
    <mergeCell ref="E23:F23"/>
    <mergeCell ref="I23:J23"/>
    <mergeCell ref="A24:J24"/>
    <mergeCell ref="E16:F16"/>
    <mergeCell ref="I16:J16"/>
    <mergeCell ref="E17:F17"/>
    <mergeCell ref="I17:J17"/>
    <mergeCell ref="E18:F18"/>
    <mergeCell ref="I18:J18"/>
    <mergeCell ref="A8:J8"/>
    <mergeCell ref="A9:J9"/>
    <mergeCell ref="A14:J14"/>
    <mergeCell ref="E15:F15"/>
    <mergeCell ref="I15:J15"/>
    <mergeCell ref="E10:F10"/>
    <mergeCell ref="E11:F11"/>
    <mergeCell ref="E12:F12"/>
    <mergeCell ref="E13:F13"/>
    <mergeCell ref="I13:J13"/>
    <mergeCell ref="I11:J11"/>
    <mergeCell ref="I12:J12"/>
    <mergeCell ref="I10:J10"/>
    <mergeCell ref="A1:A5"/>
    <mergeCell ref="A6:J6"/>
    <mergeCell ref="A7:J7"/>
    <mergeCell ref="B1:G4"/>
    <mergeCell ref="H1:J3"/>
  </mergeCells>
  <pageMargins left="0.7" right="0.7" top="0.75" bottom="0.75" header="0.3" footer="0.3"/>
  <pageSetup paperSize="9" scale="67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J28"/>
  <sheetViews>
    <sheetView zoomScaleNormal="100" workbookViewId="0">
      <selection activeCell="A21" sqref="A21"/>
    </sheetView>
  </sheetViews>
  <sheetFormatPr defaultRowHeight="14.5" x14ac:dyDescent="0.35"/>
  <cols>
    <col min="1" max="1" width="38.26953125" customWidth="1"/>
    <col min="2" max="2" width="9.1796875" customWidth="1"/>
    <col min="3" max="3" width="11.453125" customWidth="1"/>
    <col min="7" max="7" width="12.54296875" customWidth="1"/>
    <col min="8" max="8" width="12.81640625" customWidth="1"/>
  </cols>
  <sheetData>
    <row r="1" spans="1:10" x14ac:dyDescent="0.35">
      <c r="A1" s="46"/>
      <c r="B1" s="41" t="str">
        <f>Георешетка!B1:G4</f>
        <v xml:space="preserve">ООО «Геоарм»     
ОГРН 1097746578676, ОКПО 63620028, ОКАТО 45268584000     
ИНН 7736607936 , КПП 773601001     
Склад: Московская область, г. Протвино, Заводской проезд, д.34      
</v>
      </c>
      <c r="C1" s="42"/>
      <c r="D1" s="42"/>
      <c r="E1" s="42"/>
      <c r="F1" s="42"/>
      <c r="G1" s="42"/>
      <c r="H1" s="43" t="str">
        <f>Георешетка!H1:J3</f>
        <v xml:space="preserve">Телефон: 8 (499) 132-05-25 
E-mail: info@geoarm.ru 
Сайт: www.geoarm.ru 
</v>
      </c>
      <c r="I1" s="44"/>
      <c r="J1" s="44"/>
    </row>
    <row r="2" spans="1:10" x14ac:dyDescent="0.35">
      <c r="A2" s="46"/>
      <c r="B2" s="42"/>
      <c r="C2" s="42"/>
      <c r="D2" s="42"/>
      <c r="E2" s="42"/>
      <c r="F2" s="42"/>
      <c r="G2" s="42"/>
      <c r="H2" s="44"/>
      <c r="I2" s="44"/>
      <c r="J2" s="44"/>
    </row>
    <row r="3" spans="1:10" x14ac:dyDescent="0.35">
      <c r="A3" s="46"/>
      <c r="B3" s="42"/>
      <c r="C3" s="42"/>
      <c r="D3" s="42"/>
      <c r="E3" s="42"/>
      <c r="F3" s="42"/>
      <c r="G3" s="42"/>
      <c r="H3" s="44"/>
      <c r="I3" s="44"/>
      <c r="J3" s="44"/>
    </row>
    <row r="4" spans="1:10" x14ac:dyDescent="0.35">
      <c r="A4" s="46"/>
      <c r="B4" s="42"/>
      <c r="C4" s="42"/>
      <c r="D4" s="42"/>
      <c r="E4" s="42"/>
      <c r="F4" s="42"/>
      <c r="G4" s="42"/>
      <c r="H4" s="25"/>
      <c r="I4" s="25"/>
      <c r="J4" s="25"/>
    </row>
    <row r="5" spans="1:10" x14ac:dyDescent="0.35">
      <c r="A5" s="46"/>
    </row>
    <row r="6" spans="1:10" ht="18.75" customHeight="1" x14ac:dyDescent="0.35">
      <c r="A6" s="38" t="str">
        <f>Георешетка!A6:J6</f>
        <v>Прайс-лист ФЕВРАЛЬ 2019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26.15" customHeight="1" x14ac:dyDescent="0.35">
      <c r="A7" s="39" t="s">
        <v>77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58" x14ac:dyDescent="0.35">
      <c r="A8" s="14" t="s">
        <v>21</v>
      </c>
      <c r="B8" s="8" t="s">
        <v>81</v>
      </c>
      <c r="C8" s="8" t="s">
        <v>65</v>
      </c>
      <c r="D8" s="8" t="s">
        <v>59</v>
      </c>
      <c r="E8" s="8" t="s">
        <v>82</v>
      </c>
      <c r="F8" s="8" t="s">
        <v>131</v>
      </c>
      <c r="G8" s="8" t="s">
        <v>84</v>
      </c>
      <c r="H8" s="8" t="s">
        <v>85</v>
      </c>
      <c r="I8" s="9" t="s">
        <v>119</v>
      </c>
      <c r="J8" s="9" t="s">
        <v>22</v>
      </c>
    </row>
    <row r="9" spans="1:10" x14ac:dyDescent="0.35">
      <c r="A9" s="62" t="s">
        <v>253</v>
      </c>
      <c r="B9" s="63"/>
      <c r="C9" s="63"/>
      <c r="D9" s="63"/>
      <c r="E9" s="63"/>
      <c r="F9" s="63"/>
      <c r="G9" s="63"/>
      <c r="H9" s="63"/>
      <c r="I9" s="63"/>
      <c r="J9" s="64"/>
    </row>
    <row r="10" spans="1:10" x14ac:dyDescent="0.35">
      <c r="A10" s="11" t="s">
        <v>78</v>
      </c>
      <c r="B10" s="11">
        <v>100</v>
      </c>
      <c r="C10" s="11">
        <v>300</v>
      </c>
      <c r="D10" s="11">
        <v>1.5</v>
      </c>
      <c r="E10" s="11">
        <v>25</v>
      </c>
      <c r="F10" s="11">
        <v>3.1E-2</v>
      </c>
      <c r="G10" s="11" t="s">
        <v>88</v>
      </c>
      <c r="H10" s="11">
        <v>-70</v>
      </c>
      <c r="I10" s="11">
        <v>3780</v>
      </c>
      <c r="J10" s="21">
        <f>I10/C10</f>
        <v>12.6</v>
      </c>
    </row>
    <row r="11" spans="1:10" x14ac:dyDescent="0.35">
      <c r="A11" s="15" t="s">
        <v>79</v>
      </c>
      <c r="B11" s="15">
        <v>150</v>
      </c>
      <c r="C11" s="15">
        <v>300</v>
      </c>
      <c r="D11" s="15">
        <v>1.5</v>
      </c>
      <c r="E11" s="15">
        <v>29</v>
      </c>
      <c r="F11" s="16">
        <v>0.04</v>
      </c>
      <c r="G11" s="15" t="s">
        <v>88</v>
      </c>
      <c r="H11" s="15">
        <v>-70</v>
      </c>
      <c r="I11" s="15">
        <v>4990</v>
      </c>
      <c r="J11" s="22">
        <f t="shared" ref="J11:J12" si="0">I11/C11</f>
        <v>16.633333333333333</v>
      </c>
    </row>
    <row r="12" spans="1:10" x14ac:dyDescent="0.35">
      <c r="A12" s="11" t="s">
        <v>80</v>
      </c>
      <c r="B12" s="11">
        <v>200</v>
      </c>
      <c r="C12" s="11">
        <v>300</v>
      </c>
      <c r="D12" s="11">
        <v>1.5</v>
      </c>
      <c r="E12" s="11">
        <v>32</v>
      </c>
      <c r="F12" s="11">
        <v>4.2999999999999997E-2</v>
      </c>
      <c r="G12" s="11" t="s">
        <v>88</v>
      </c>
      <c r="H12" s="11">
        <v>-70</v>
      </c>
      <c r="I12" s="11">
        <v>5650</v>
      </c>
      <c r="J12" s="21">
        <f t="shared" si="0"/>
        <v>18.833333333333332</v>
      </c>
    </row>
    <row r="13" spans="1:10" x14ac:dyDescent="0.35">
      <c r="A13" s="62" t="s">
        <v>83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0" x14ac:dyDescent="0.35">
      <c r="A14" s="15" t="s">
        <v>78</v>
      </c>
      <c r="B14" s="15">
        <v>100</v>
      </c>
      <c r="C14" s="15">
        <v>300</v>
      </c>
      <c r="D14" s="15">
        <v>1.5</v>
      </c>
      <c r="E14" s="15">
        <v>15</v>
      </c>
      <c r="F14" s="16" t="s">
        <v>86</v>
      </c>
      <c r="G14" s="15" t="s">
        <v>88</v>
      </c>
      <c r="H14" s="15">
        <v>-70</v>
      </c>
      <c r="I14" s="15">
        <v>1577</v>
      </c>
      <c r="J14" s="22">
        <f>I14/C14</f>
        <v>5.2566666666666668</v>
      </c>
    </row>
    <row r="15" spans="1:10" x14ac:dyDescent="0.35">
      <c r="A15" s="31" t="s">
        <v>254</v>
      </c>
      <c r="B15" s="11">
        <v>120</v>
      </c>
      <c r="C15" s="11">
        <v>300</v>
      </c>
      <c r="D15" s="11">
        <v>1.5</v>
      </c>
      <c r="E15" s="11">
        <v>15.6</v>
      </c>
      <c r="F15" s="11" t="s">
        <v>103</v>
      </c>
      <c r="G15" s="11" t="s">
        <v>88</v>
      </c>
      <c r="H15" s="11">
        <v>-70</v>
      </c>
      <c r="I15" s="11">
        <v>1760</v>
      </c>
      <c r="J15" s="21">
        <f t="shared" ref="J15" si="1">I15/C15</f>
        <v>5.8666666666666663</v>
      </c>
    </row>
    <row r="16" spans="1:10" x14ac:dyDescent="0.35">
      <c r="A16" s="15" t="s">
        <v>79</v>
      </c>
      <c r="B16" s="15">
        <v>150</v>
      </c>
      <c r="C16" s="15">
        <v>300</v>
      </c>
      <c r="D16" s="15">
        <v>1.5</v>
      </c>
      <c r="E16" s="15">
        <v>16</v>
      </c>
      <c r="F16" s="16">
        <v>0.03</v>
      </c>
      <c r="G16" s="15" t="s">
        <v>88</v>
      </c>
      <c r="H16" s="15">
        <v>-70</v>
      </c>
      <c r="I16" s="15">
        <v>1895</v>
      </c>
      <c r="J16" s="22">
        <f t="shared" ref="J16:J17" si="2">I16/C16</f>
        <v>6.3166666666666664</v>
      </c>
    </row>
    <row r="17" spans="1:10" x14ac:dyDescent="0.35">
      <c r="A17" s="11" t="s">
        <v>80</v>
      </c>
      <c r="B17" s="11">
        <v>200</v>
      </c>
      <c r="C17" s="11">
        <v>300</v>
      </c>
      <c r="D17" s="11">
        <v>1.5</v>
      </c>
      <c r="E17" s="11">
        <v>18</v>
      </c>
      <c r="F17" s="11" t="s">
        <v>87</v>
      </c>
      <c r="G17" s="11" t="s">
        <v>88</v>
      </c>
      <c r="H17" s="11">
        <v>-70</v>
      </c>
      <c r="I17" s="11">
        <v>2495</v>
      </c>
      <c r="J17" s="21">
        <f t="shared" si="2"/>
        <v>8.3166666666666664</v>
      </c>
    </row>
    <row r="18" spans="1:10" x14ac:dyDescent="0.35">
      <c r="A18" s="37" t="s">
        <v>89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x14ac:dyDescent="0.35">
      <c r="A19" s="10" t="s">
        <v>90</v>
      </c>
      <c r="B19" s="10">
        <v>80</v>
      </c>
      <c r="C19" s="10">
        <v>300</v>
      </c>
      <c r="D19" s="10">
        <v>1.5</v>
      </c>
      <c r="E19" s="10">
        <v>9</v>
      </c>
      <c r="F19" s="10" t="s">
        <v>97</v>
      </c>
      <c r="G19" s="10" t="s">
        <v>88</v>
      </c>
      <c r="H19" s="10">
        <v>-70</v>
      </c>
      <c r="I19" s="11">
        <v>959</v>
      </c>
      <c r="J19" s="21">
        <f>I19/C19</f>
        <v>3.1966666666666668</v>
      </c>
    </row>
    <row r="20" spans="1:10" x14ac:dyDescent="0.35">
      <c r="A20" s="15" t="s">
        <v>91</v>
      </c>
      <c r="B20" s="15">
        <v>100</v>
      </c>
      <c r="C20" s="15">
        <v>300</v>
      </c>
      <c r="D20" s="15">
        <v>1.5</v>
      </c>
      <c r="E20" s="15">
        <v>11</v>
      </c>
      <c r="F20" s="15" t="s">
        <v>96</v>
      </c>
      <c r="G20" s="15" t="s">
        <v>88</v>
      </c>
      <c r="H20" s="15">
        <v>-70</v>
      </c>
      <c r="I20" s="20">
        <v>995</v>
      </c>
      <c r="J20" s="22">
        <f t="shared" ref="J20:J28" si="3">I20/C20</f>
        <v>3.3166666666666669</v>
      </c>
    </row>
    <row r="21" spans="1:10" x14ac:dyDescent="0.35">
      <c r="A21" s="31" t="s">
        <v>255</v>
      </c>
      <c r="B21" s="31">
        <v>120</v>
      </c>
      <c r="C21" s="31">
        <v>300</v>
      </c>
      <c r="D21" s="31">
        <v>1.5</v>
      </c>
      <c r="E21" s="31">
        <v>13</v>
      </c>
      <c r="F21" s="31">
        <v>2.1000000000000001E-2</v>
      </c>
      <c r="G21" s="31" t="s">
        <v>88</v>
      </c>
      <c r="H21" s="31">
        <v>-70</v>
      </c>
      <c r="I21" s="32">
        <v>1299</v>
      </c>
      <c r="J21" s="21">
        <f t="shared" si="3"/>
        <v>4.33</v>
      </c>
    </row>
    <row r="22" spans="1:10" x14ac:dyDescent="0.35">
      <c r="A22" s="15" t="s">
        <v>92</v>
      </c>
      <c r="B22" s="15">
        <v>150</v>
      </c>
      <c r="C22" s="15">
        <v>300</v>
      </c>
      <c r="D22" s="15">
        <v>1.5</v>
      </c>
      <c r="E22" s="15">
        <v>16</v>
      </c>
      <c r="F22" s="15" t="s">
        <v>95</v>
      </c>
      <c r="G22" s="15" t="s">
        <v>88</v>
      </c>
      <c r="H22" s="15">
        <v>-70</v>
      </c>
      <c r="I22" s="20">
        <v>1495</v>
      </c>
      <c r="J22" s="22">
        <f t="shared" si="3"/>
        <v>4.9833333333333334</v>
      </c>
    </row>
    <row r="23" spans="1:10" x14ac:dyDescent="0.35">
      <c r="A23" s="31" t="s">
        <v>93</v>
      </c>
      <c r="B23" s="31">
        <v>200</v>
      </c>
      <c r="C23" s="31">
        <v>300</v>
      </c>
      <c r="D23" s="31">
        <v>1.5</v>
      </c>
      <c r="E23" s="31">
        <v>17</v>
      </c>
      <c r="F23" s="31" t="s">
        <v>94</v>
      </c>
      <c r="G23" s="31" t="s">
        <v>88</v>
      </c>
      <c r="H23" s="31">
        <v>-70</v>
      </c>
      <c r="I23" s="31">
        <v>1895</v>
      </c>
      <c r="J23" s="33">
        <f t="shared" si="3"/>
        <v>6.3166666666666664</v>
      </c>
    </row>
    <row r="24" spans="1:10" x14ac:dyDescent="0.35">
      <c r="A24" s="37" t="s">
        <v>98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x14ac:dyDescent="0.35">
      <c r="A25" s="10" t="s">
        <v>99</v>
      </c>
      <c r="B25" s="10">
        <v>80</v>
      </c>
      <c r="C25" s="10">
        <v>300</v>
      </c>
      <c r="D25" s="10">
        <v>1.5</v>
      </c>
      <c r="E25" s="10">
        <v>11</v>
      </c>
      <c r="F25" s="10" t="s">
        <v>104</v>
      </c>
      <c r="G25" s="10" t="s">
        <v>88</v>
      </c>
      <c r="H25" s="10">
        <v>-70</v>
      </c>
      <c r="I25" s="11">
        <v>1100</v>
      </c>
      <c r="J25" s="21">
        <f t="shared" si="3"/>
        <v>3.6666666666666665</v>
      </c>
    </row>
    <row r="26" spans="1:10" x14ac:dyDescent="0.35">
      <c r="A26" s="15" t="s">
        <v>100</v>
      </c>
      <c r="B26" s="15">
        <v>100</v>
      </c>
      <c r="C26" s="15">
        <v>300</v>
      </c>
      <c r="D26" s="15">
        <v>1.5</v>
      </c>
      <c r="E26" s="15">
        <v>13</v>
      </c>
      <c r="F26" s="15" t="s">
        <v>103</v>
      </c>
      <c r="G26" s="15" t="s">
        <v>88</v>
      </c>
      <c r="H26" s="15">
        <v>-70</v>
      </c>
      <c r="I26" s="15">
        <v>1295</v>
      </c>
      <c r="J26" s="22">
        <f t="shared" si="3"/>
        <v>4.3166666666666664</v>
      </c>
    </row>
    <row r="27" spans="1:10" x14ac:dyDescent="0.35">
      <c r="A27" s="10" t="s">
        <v>101</v>
      </c>
      <c r="B27" s="10">
        <v>150</v>
      </c>
      <c r="C27" s="10">
        <v>300</v>
      </c>
      <c r="D27" s="10">
        <v>1.5</v>
      </c>
      <c r="E27" s="10">
        <v>19</v>
      </c>
      <c r="F27" s="12" t="s">
        <v>87</v>
      </c>
      <c r="G27" s="10" t="s">
        <v>88</v>
      </c>
      <c r="H27" s="10">
        <v>-70</v>
      </c>
      <c r="I27" s="11">
        <v>1825</v>
      </c>
      <c r="J27" s="21">
        <f t="shared" si="3"/>
        <v>6.083333333333333</v>
      </c>
    </row>
    <row r="28" spans="1:10" x14ac:dyDescent="0.35">
      <c r="A28" s="15" t="s">
        <v>102</v>
      </c>
      <c r="B28" s="15">
        <v>200</v>
      </c>
      <c r="C28" s="15">
        <v>300</v>
      </c>
      <c r="D28" s="15">
        <v>1.5</v>
      </c>
      <c r="E28" s="15">
        <v>20</v>
      </c>
      <c r="F28" s="15" t="s">
        <v>105</v>
      </c>
      <c r="G28" s="15" t="s">
        <v>88</v>
      </c>
      <c r="H28" s="15">
        <v>-70</v>
      </c>
      <c r="I28" s="15">
        <v>2075</v>
      </c>
      <c r="J28" s="22">
        <f t="shared" si="3"/>
        <v>6.916666666666667</v>
      </c>
    </row>
  </sheetData>
  <mergeCells count="9">
    <mergeCell ref="A13:J13"/>
    <mergeCell ref="A24:J24"/>
    <mergeCell ref="A18:J18"/>
    <mergeCell ref="B1:G4"/>
    <mergeCell ref="H1:J3"/>
    <mergeCell ref="A1:A5"/>
    <mergeCell ref="A6:J6"/>
    <mergeCell ref="A7:J7"/>
    <mergeCell ref="A9:J9"/>
  </mergeCells>
  <pageMargins left="0.7" right="0.7" top="0.75" bottom="0.75" header="0.3" footer="0.3"/>
  <pageSetup paperSize="9" scale="67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J18"/>
  <sheetViews>
    <sheetView zoomScaleNormal="100" workbookViewId="0">
      <selection sqref="A1:A5"/>
    </sheetView>
  </sheetViews>
  <sheetFormatPr defaultRowHeight="14.5" x14ac:dyDescent="0.35"/>
  <cols>
    <col min="1" max="1" width="38.26953125" customWidth="1"/>
    <col min="2" max="2" width="9.1796875" customWidth="1"/>
    <col min="3" max="3" width="11.453125" customWidth="1"/>
    <col min="7" max="7" width="12.54296875" customWidth="1"/>
    <col min="8" max="8" width="12.81640625" customWidth="1"/>
  </cols>
  <sheetData>
    <row r="1" spans="1:10" x14ac:dyDescent="0.35">
      <c r="A1" s="46"/>
      <c r="B1" s="41" t="str">
        <f>Георешетка!B1:G4</f>
        <v xml:space="preserve">ООО «Геоарм»     
ОГРН 1097746578676, ОКПО 63620028, ОКАТО 45268584000     
ИНН 7736607936 , КПП 773601001     
Склад: Московская область, г. Протвино, Заводской проезд, д.34      
</v>
      </c>
      <c r="C1" s="42"/>
      <c r="D1" s="42"/>
      <c r="E1" s="42"/>
      <c r="F1" s="42"/>
      <c r="G1" s="42"/>
      <c r="H1" s="43" t="str">
        <f>Георешетка!H1:J3</f>
        <v xml:space="preserve">Телефон: 8 (499) 132-05-25 
E-mail: info@geoarm.ru 
Сайт: www.geoarm.ru 
</v>
      </c>
      <c r="I1" s="44"/>
      <c r="J1" s="44"/>
    </row>
    <row r="2" spans="1:10" x14ac:dyDescent="0.35">
      <c r="A2" s="46"/>
      <c r="B2" s="42"/>
      <c r="C2" s="42"/>
      <c r="D2" s="42"/>
      <c r="E2" s="42"/>
      <c r="F2" s="42"/>
      <c r="G2" s="42"/>
      <c r="H2" s="44"/>
      <c r="I2" s="44"/>
      <c r="J2" s="44"/>
    </row>
    <row r="3" spans="1:10" x14ac:dyDescent="0.35">
      <c r="A3" s="46"/>
      <c r="B3" s="42"/>
      <c r="C3" s="42"/>
      <c r="D3" s="42"/>
      <c r="E3" s="42"/>
      <c r="F3" s="42"/>
      <c r="G3" s="42"/>
      <c r="H3" s="44"/>
      <c r="I3" s="44"/>
      <c r="J3" s="44"/>
    </row>
    <row r="4" spans="1:10" x14ac:dyDescent="0.35">
      <c r="A4" s="46"/>
      <c r="B4" s="42"/>
      <c r="C4" s="42"/>
      <c r="D4" s="42"/>
      <c r="E4" s="42"/>
      <c r="F4" s="42"/>
      <c r="G4" s="42"/>
      <c r="H4" s="25"/>
      <c r="I4" s="25"/>
      <c r="J4" s="25"/>
    </row>
    <row r="5" spans="1:10" x14ac:dyDescent="0.35">
      <c r="A5" s="46"/>
    </row>
    <row r="6" spans="1:10" x14ac:dyDescent="0.35">
      <c r="A6" s="38" t="str">
        <f>Георешетка!A6:J6</f>
        <v>Прайс-лист ФЕВРАЛЬ 2019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5.5" x14ac:dyDescent="0.35">
      <c r="A7" s="39" t="s">
        <v>122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58" x14ac:dyDescent="0.35">
      <c r="A8" s="14" t="s">
        <v>21</v>
      </c>
      <c r="B8" s="13" t="s">
        <v>45</v>
      </c>
      <c r="C8" s="13" t="s">
        <v>124</v>
      </c>
      <c r="D8" s="13" t="s">
        <v>65</v>
      </c>
      <c r="E8" s="13" t="s">
        <v>59</v>
      </c>
      <c r="F8" s="13" t="s">
        <v>82</v>
      </c>
      <c r="G8" s="13" t="s">
        <v>131</v>
      </c>
      <c r="H8" s="26" t="s">
        <v>126</v>
      </c>
      <c r="I8" s="13" t="s">
        <v>119</v>
      </c>
      <c r="J8" s="13" t="s">
        <v>22</v>
      </c>
    </row>
    <row r="9" spans="1:10" x14ac:dyDescent="0.35">
      <c r="A9" s="37" t="s">
        <v>135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x14ac:dyDescent="0.35">
      <c r="A10" s="11" t="s">
        <v>136</v>
      </c>
      <c r="B10" s="11">
        <v>120</v>
      </c>
      <c r="C10" s="11" t="s">
        <v>125</v>
      </c>
      <c r="D10" s="11">
        <v>50</v>
      </c>
      <c r="E10" s="11">
        <v>2</v>
      </c>
      <c r="F10" s="11">
        <v>12</v>
      </c>
      <c r="G10" s="11">
        <v>3.4000000000000002E-2</v>
      </c>
      <c r="H10" s="11" t="s">
        <v>127</v>
      </c>
      <c r="I10" s="11">
        <v>869</v>
      </c>
      <c r="J10" s="21">
        <f>I10/D10</f>
        <v>17.38</v>
      </c>
    </row>
    <row r="11" spans="1:10" x14ac:dyDescent="0.35">
      <c r="A11" s="15" t="s">
        <v>137</v>
      </c>
      <c r="B11" s="15">
        <v>140</v>
      </c>
      <c r="C11" s="15" t="s">
        <v>125</v>
      </c>
      <c r="D11" s="15">
        <v>50</v>
      </c>
      <c r="E11" s="15">
        <v>2</v>
      </c>
      <c r="F11" s="15">
        <v>14</v>
      </c>
      <c r="G11" s="16">
        <v>3.5999999999999997E-2</v>
      </c>
      <c r="H11" s="15" t="s">
        <v>127</v>
      </c>
      <c r="I11" s="15">
        <v>1020</v>
      </c>
      <c r="J11" s="22">
        <f>I11/D11</f>
        <v>20.399999999999999</v>
      </c>
    </row>
    <row r="12" spans="1:10" x14ac:dyDescent="0.35">
      <c r="A12" s="11" t="s">
        <v>138</v>
      </c>
      <c r="B12" s="11">
        <v>160</v>
      </c>
      <c r="C12" s="11" t="s">
        <v>125</v>
      </c>
      <c r="D12" s="11">
        <v>50</v>
      </c>
      <c r="E12" s="11">
        <v>2</v>
      </c>
      <c r="F12" s="11">
        <v>16</v>
      </c>
      <c r="G12" s="11">
        <v>3.6999999999999998E-2</v>
      </c>
      <c r="H12" s="11" t="s">
        <v>127</v>
      </c>
      <c r="I12" s="11">
        <v>1265</v>
      </c>
      <c r="J12" s="21">
        <f>I12/D12</f>
        <v>25.3</v>
      </c>
    </row>
    <row r="13" spans="1:10" x14ac:dyDescent="0.35">
      <c r="A13" s="15" t="s">
        <v>139</v>
      </c>
      <c r="B13" s="15">
        <v>200</v>
      </c>
      <c r="C13" s="15" t="s">
        <v>125</v>
      </c>
      <c r="D13" s="15">
        <v>50</v>
      </c>
      <c r="E13" s="15">
        <v>2</v>
      </c>
      <c r="F13" s="15">
        <v>20</v>
      </c>
      <c r="G13" s="16">
        <v>0.04</v>
      </c>
      <c r="H13" s="15" t="s">
        <v>127</v>
      </c>
      <c r="I13" s="15">
        <v>1880</v>
      </c>
      <c r="J13" s="22">
        <f>I13/D13</f>
        <v>37.6</v>
      </c>
    </row>
    <row r="14" spans="1:10" x14ac:dyDescent="0.35">
      <c r="A14" s="37" t="s">
        <v>134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x14ac:dyDescent="0.35">
      <c r="A15" s="11" t="s">
        <v>128</v>
      </c>
      <c r="B15" s="11">
        <v>120</v>
      </c>
      <c r="C15" s="11" t="s">
        <v>125</v>
      </c>
      <c r="D15" s="11">
        <v>100</v>
      </c>
      <c r="E15" s="11">
        <v>2</v>
      </c>
      <c r="F15" s="11">
        <v>12</v>
      </c>
      <c r="G15" s="11">
        <v>3.4000000000000002E-2</v>
      </c>
      <c r="H15" s="11" t="s">
        <v>127</v>
      </c>
      <c r="I15" s="11">
        <v>1720</v>
      </c>
      <c r="J15" s="21">
        <f>I15/D15</f>
        <v>17.2</v>
      </c>
    </row>
    <row r="16" spans="1:10" x14ac:dyDescent="0.35">
      <c r="A16" s="15" t="s">
        <v>129</v>
      </c>
      <c r="B16" s="15">
        <v>140</v>
      </c>
      <c r="C16" s="15" t="s">
        <v>125</v>
      </c>
      <c r="D16" s="15">
        <v>100</v>
      </c>
      <c r="E16" s="15">
        <v>2</v>
      </c>
      <c r="F16" s="15">
        <v>14</v>
      </c>
      <c r="G16" s="16">
        <v>3.5999999999999997E-2</v>
      </c>
      <c r="H16" s="15" t="s">
        <v>127</v>
      </c>
      <c r="I16" s="15">
        <v>2020</v>
      </c>
      <c r="J16" s="22">
        <f>I16/D16</f>
        <v>20.2</v>
      </c>
    </row>
    <row r="17" spans="1:10" x14ac:dyDescent="0.35">
      <c r="A17" s="11" t="s">
        <v>130</v>
      </c>
      <c r="B17" s="11">
        <v>160</v>
      </c>
      <c r="C17" s="11" t="s">
        <v>125</v>
      </c>
      <c r="D17" s="11">
        <v>100</v>
      </c>
      <c r="E17" s="11">
        <v>2</v>
      </c>
      <c r="F17" s="11">
        <v>16</v>
      </c>
      <c r="G17" s="11">
        <v>3.6999999999999998E-2</v>
      </c>
      <c r="H17" s="11" t="s">
        <v>127</v>
      </c>
      <c r="I17" s="11">
        <v>2530</v>
      </c>
      <c r="J17" s="21">
        <f>I17/D17</f>
        <v>25.3</v>
      </c>
    </row>
    <row r="18" spans="1:10" x14ac:dyDescent="0.35">
      <c r="A18" s="15" t="s">
        <v>132</v>
      </c>
      <c r="B18" s="15">
        <v>200</v>
      </c>
      <c r="C18" s="15" t="s">
        <v>125</v>
      </c>
      <c r="D18" s="15">
        <v>100</v>
      </c>
      <c r="E18" s="15">
        <v>2</v>
      </c>
      <c r="F18" s="15">
        <v>20</v>
      </c>
      <c r="G18" s="16">
        <v>0.04</v>
      </c>
      <c r="H18" s="15" t="s">
        <v>127</v>
      </c>
      <c r="I18" s="15">
        <v>2999</v>
      </c>
      <c r="J18" s="22">
        <f>I18/D18</f>
        <v>29.99</v>
      </c>
    </row>
  </sheetData>
  <mergeCells count="7">
    <mergeCell ref="A9:J9"/>
    <mergeCell ref="A14:J14"/>
    <mergeCell ref="A1:A5"/>
    <mergeCell ref="B1:G4"/>
    <mergeCell ref="H1:J3"/>
    <mergeCell ref="A6:J6"/>
    <mergeCell ref="A7:J7"/>
  </mergeCells>
  <pageMargins left="0.7" right="0.7" top="0.75" bottom="0.75" header="0.3" footer="0.3"/>
  <pageSetup paperSize="9" scale="67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J13"/>
  <sheetViews>
    <sheetView zoomScaleNormal="100" workbookViewId="0">
      <selection sqref="A1:A5"/>
    </sheetView>
  </sheetViews>
  <sheetFormatPr defaultRowHeight="14.5" x14ac:dyDescent="0.35"/>
  <cols>
    <col min="1" max="1" width="38.26953125" customWidth="1"/>
    <col min="2" max="2" width="9.1796875" customWidth="1"/>
    <col min="3" max="3" width="11.453125" customWidth="1"/>
    <col min="7" max="7" width="12.54296875" customWidth="1"/>
    <col min="8" max="8" width="12.81640625" customWidth="1"/>
  </cols>
  <sheetData>
    <row r="1" spans="1:10" x14ac:dyDescent="0.35">
      <c r="A1" s="46"/>
      <c r="B1" s="41" t="str">
        <f>Георешетка!B1:G4</f>
        <v xml:space="preserve">ООО «Геоарм»     
ОГРН 1097746578676, ОКПО 63620028, ОКАТО 45268584000     
ИНН 7736607936 , КПП 773601001     
Склад: Московская область, г. Протвино, Заводской проезд, д.34      
</v>
      </c>
      <c r="C1" s="42"/>
      <c r="D1" s="42"/>
      <c r="E1" s="42"/>
      <c r="F1" s="42"/>
      <c r="G1" s="42"/>
      <c r="H1" s="43" t="str">
        <f>Георешетка!H1:J3</f>
        <v xml:space="preserve">Телефон: 8 (499) 132-05-25 
E-mail: info@geoarm.ru 
Сайт: www.geoarm.ru 
</v>
      </c>
      <c r="I1" s="44"/>
      <c r="J1" s="44"/>
    </row>
    <row r="2" spans="1:10" x14ac:dyDescent="0.35">
      <c r="A2" s="46"/>
      <c r="B2" s="42"/>
      <c r="C2" s="42"/>
      <c r="D2" s="42"/>
      <c r="E2" s="42"/>
      <c r="F2" s="42"/>
      <c r="G2" s="42"/>
      <c r="H2" s="44"/>
      <c r="I2" s="44"/>
      <c r="J2" s="44"/>
    </row>
    <row r="3" spans="1:10" x14ac:dyDescent="0.35">
      <c r="A3" s="46"/>
      <c r="B3" s="42"/>
      <c r="C3" s="42"/>
      <c r="D3" s="42"/>
      <c r="E3" s="42"/>
      <c r="F3" s="42"/>
      <c r="G3" s="42"/>
      <c r="H3" s="44"/>
      <c r="I3" s="44"/>
      <c r="J3" s="44"/>
    </row>
    <row r="4" spans="1:10" x14ac:dyDescent="0.35">
      <c r="A4" s="46"/>
      <c r="B4" s="42"/>
      <c r="C4" s="42"/>
      <c r="D4" s="42"/>
      <c r="E4" s="42"/>
      <c r="F4" s="42"/>
      <c r="G4" s="42"/>
      <c r="H4" s="25"/>
      <c r="I4" s="25"/>
      <c r="J4" s="25"/>
    </row>
    <row r="5" spans="1:10" x14ac:dyDescent="0.35">
      <c r="A5" s="46"/>
    </row>
    <row r="6" spans="1:10" x14ac:dyDescent="0.35">
      <c r="A6" s="38" t="str">
        <f>Георешетка!A6:J6</f>
        <v>Прайс-лист ФЕВРАЛЬ 2019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26.15" customHeight="1" x14ac:dyDescent="0.35">
      <c r="A7" s="47" t="s">
        <v>106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30" customHeight="1" x14ac:dyDescent="0.35">
      <c r="A8" s="72" t="s">
        <v>107</v>
      </c>
      <c r="B8" s="73"/>
      <c r="C8" s="72" t="s">
        <v>108</v>
      </c>
      <c r="D8" s="73"/>
      <c r="E8" s="72" t="s">
        <v>109</v>
      </c>
      <c r="F8" s="73"/>
      <c r="G8" s="72" t="s">
        <v>110</v>
      </c>
      <c r="H8" s="73"/>
      <c r="I8" s="72" t="s">
        <v>111</v>
      </c>
      <c r="J8" s="73"/>
    </row>
    <row r="9" spans="1:10" x14ac:dyDescent="0.35">
      <c r="A9" s="65" t="s">
        <v>112</v>
      </c>
      <c r="B9" s="65"/>
      <c r="C9" s="65">
        <v>60</v>
      </c>
      <c r="D9" s="65"/>
      <c r="E9" s="66" t="s">
        <v>113</v>
      </c>
      <c r="F9" s="66"/>
      <c r="G9" s="67">
        <v>75.650000000000006</v>
      </c>
      <c r="H9" s="67"/>
      <c r="I9" s="67">
        <v>70</v>
      </c>
      <c r="J9" s="67"/>
    </row>
    <row r="10" spans="1:10" x14ac:dyDescent="0.35">
      <c r="A10" s="69" t="s">
        <v>114</v>
      </c>
      <c r="B10" s="69"/>
      <c r="C10" s="69">
        <v>80</v>
      </c>
      <c r="D10" s="69"/>
      <c r="E10" s="70" t="s">
        <v>115</v>
      </c>
      <c r="F10" s="70"/>
      <c r="G10" s="71">
        <v>89.5</v>
      </c>
      <c r="H10" s="71"/>
      <c r="I10" s="71">
        <v>84.75</v>
      </c>
      <c r="J10" s="71"/>
    </row>
    <row r="11" spans="1:10" x14ac:dyDescent="0.35">
      <c r="A11" s="65" t="s">
        <v>116</v>
      </c>
      <c r="B11" s="65"/>
      <c r="C11" s="65">
        <v>100</v>
      </c>
      <c r="D11" s="65"/>
      <c r="E11" s="66" t="s">
        <v>117</v>
      </c>
      <c r="F11" s="66"/>
      <c r="G11" s="67">
        <v>110.85</v>
      </c>
      <c r="H11" s="67"/>
      <c r="I11" s="67">
        <v>105.65</v>
      </c>
      <c r="J11" s="67"/>
    </row>
    <row r="13" spans="1:10" x14ac:dyDescent="0.35">
      <c r="A13" s="68" t="s">
        <v>118</v>
      </c>
      <c r="B13" s="68"/>
      <c r="C13" s="68"/>
      <c r="D13" s="68"/>
      <c r="E13" s="68"/>
      <c r="F13" s="68"/>
      <c r="G13" s="68"/>
      <c r="H13" s="68"/>
      <c r="I13" s="68"/>
      <c r="J13" s="68"/>
    </row>
  </sheetData>
  <mergeCells count="26">
    <mergeCell ref="B1:G4"/>
    <mergeCell ref="H1:J3"/>
    <mergeCell ref="I9:J9"/>
    <mergeCell ref="C10:D10"/>
    <mergeCell ref="E10:F10"/>
    <mergeCell ref="G10:H10"/>
    <mergeCell ref="I10:J10"/>
    <mergeCell ref="A10:B10"/>
    <mergeCell ref="A1:A5"/>
    <mergeCell ref="A6:J6"/>
    <mergeCell ref="A7:J7"/>
    <mergeCell ref="C8:D8"/>
    <mergeCell ref="E8:F8"/>
    <mergeCell ref="G8:H8"/>
    <mergeCell ref="I8:J8"/>
    <mergeCell ref="A8:B8"/>
    <mergeCell ref="A11:B11"/>
    <mergeCell ref="C9:D9"/>
    <mergeCell ref="E9:F9"/>
    <mergeCell ref="G9:H9"/>
    <mergeCell ref="A13:J13"/>
    <mergeCell ref="C11:D11"/>
    <mergeCell ref="E11:F11"/>
    <mergeCell ref="G11:H11"/>
    <mergeCell ref="I11:J11"/>
    <mergeCell ref="A9:B9"/>
  </mergeCells>
  <pageMargins left="0.7" right="0.7" top="0.75" bottom="0.75" header="0.3" footer="0.3"/>
  <pageSetup paperSize="9" scale="6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Георешетка</vt:lpstr>
      <vt:lpstr>Геотекстиль</vt:lpstr>
      <vt:lpstr>Геомембрана</vt:lpstr>
      <vt:lpstr>Пленка полиэтиленовая</vt:lpstr>
      <vt:lpstr>Пленка армированная</vt:lpstr>
      <vt:lpstr>Биоматы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2019-02-05T07:39:21Z</cp:lastPrinted>
  <dcterms:created xsi:type="dcterms:W3CDTF">2019-01-29T07:14:05Z</dcterms:created>
  <dcterms:modified xsi:type="dcterms:W3CDTF">2019-05-24T10:57:58Z</dcterms:modified>
</cp:coreProperties>
</file>