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<sst xmlns="http://schemas.openxmlformats.org/spreadsheetml/2006/main" count="771" uniqueCount="434">
  <si>
    <t>шт.</t>
  </si>
  <si>
    <t xml:space="preserve"> ИП Касаткин Владислав Евгеньевич </t>
  </si>
  <si>
    <t>наименование</t>
  </si>
  <si>
    <t xml:space="preserve"> Московская область., г.Орехово-Зуево, ул.Совхозная, д.57 </t>
  </si>
  <si>
    <t>пар</t>
  </si>
  <si>
    <t>28х15</t>
  </si>
  <si>
    <t>размер, см</t>
  </si>
  <si>
    <t>цена с НДС 18%, руб.</t>
  </si>
  <si>
    <t>Рукавицы брезентовые</t>
  </si>
  <si>
    <t>Брезентовые пл.380-400гр.</t>
  </si>
  <si>
    <t>Брезентовые с двойным наладонником пл.380-400гр.</t>
  </si>
  <si>
    <t>Двунитка пл.220 с брезент.наладонником, п/н миткаль</t>
  </si>
  <si>
    <t>Двунитка пл.220 с брезент.наладонником, п/н двунитка</t>
  </si>
  <si>
    <t>Рукавицы Х/Б с ПВХ</t>
  </si>
  <si>
    <t>Двунитка пл.220 с налад.ПВХ на бязи п/н миткаль</t>
  </si>
  <si>
    <t>Рукавицы утепленные</t>
  </si>
  <si>
    <t>Суконные (войлок)</t>
  </si>
  <si>
    <t>Суконные</t>
  </si>
  <si>
    <t xml:space="preserve">Суконные с двойным наладонником </t>
  </si>
  <si>
    <t xml:space="preserve">Перчатки трикотажные 10 класс вязки </t>
  </si>
  <si>
    <t>20-22</t>
  </si>
  <si>
    <t>Комплекты постельного белья</t>
  </si>
  <si>
    <t>60х60</t>
  </si>
  <si>
    <t>70х70</t>
  </si>
  <si>
    <t>140х205</t>
  </si>
  <si>
    <t>120х125</t>
  </si>
  <si>
    <t>120х147</t>
  </si>
  <si>
    <t>110х150</t>
  </si>
  <si>
    <t>Пододеяльники</t>
  </si>
  <si>
    <t>Простыни</t>
  </si>
  <si>
    <t>Наволочки</t>
  </si>
  <si>
    <t xml:space="preserve">Подушки </t>
  </si>
  <si>
    <t>118х118</t>
  </si>
  <si>
    <t>110х140</t>
  </si>
  <si>
    <t>-</t>
  </si>
  <si>
    <t>80х120</t>
  </si>
  <si>
    <t>45х80</t>
  </si>
  <si>
    <t>45х100</t>
  </si>
  <si>
    <t>45х120</t>
  </si>
  <si>
    <t>70х190х8</t>
  </si>
  <si>
    <t>90х190х8</t>
  </si>
  <si>
    <t>40х40</t>
  </si>
  <si>
    <t>Наперники, наматрацники, техсалфетки</t>
  </si>
  <si>
    <t>Пеленки</t>
  </si>
  <si>
    <t>75х120</t>
  </si>
  <si>
    <t>90х120</t>
  </si>
  <si>
    <t>Сорочки ночные</t>
  </si>
  <si>
    <t>44-60</t>
  </si>
  <si>
    <t>Халаты, фартуки, пилотки</t>
  </si>
  <si>
    <t>48-62</t>
  </si>
  <si>
    <t>44-62</t>
  </si>
  <si>
    <t>34-44</t>
  </si>
  <si>
    <t>Одеяло байковое 1,5 сп. Украина х/б 100% цветная кл.</t>
  </si>
  <si>
    <t>100х140</t>
  </si>
  <si>
    <t>Одеяло шерсть 70% 1,5 сп. Украина клетка</t>
  </si>
  <si>
    <t>Одеяло шерсть 70% детское мел.клетка</t>
  </si>
  <si>
    <t>150х200</t>
  </si>
  <si>
    <t>Покрывало 1,5 сп. гобеленовое, х/б 50%, синт. 50%</t>
  </si>
  <si>
    <t>Покрывало детское гобеленовое , х/б 50%, синт. 50%</t>
  </si>
  <si>
    <t>Ткани технические</t>
  </si>
  <si>
    <t>п/м</t>
  </si>
  <si>
    <t>130 см</t>
  </si>
  <si>
    <t>150 см</t>
  </si>
  <si>
    <t>44-58</t>
  </si>
  <si>
    <t>23-36</t>
  </si>
  <si>
    <t>Пижамы, рубашки, футболки, трусы, платки</t>
  </si>
  <si>
    <t>38х100</t>
  </si>
  <si>
    <t>50х100</t>
  </si>
  <si>
    <t>70х140</t>
  </si>
  <si>
    <t>38х38</t>
  </si>
  <si>
    <t>32х32</t>
  </si>
  <si>
    <t>75х75</t>
  </si>
  <si>
    <t>22х22</t>
  </si>
  <si>
    <t>УТВЕРЖДАЮ:</t>
  </si>
  <si>
    <t>мп  _________________________ИП КАСАТКИН В.Е.</t>
  </si>
  <si>
    <t>130х205</t>
  </si>
  <si>
    <t>Наименование</t>
  </si>
  <si>
    <t>Ед.изм.</t>
  </si>
  <si>
    <t>Цена опт с НДС 18%</t>
  </si>
  <si>
    <t>150х214</t>
  </si>
  <si>
    <t>комп.</t>
  </si>
  <si>
    <t>180х220</t>
  </si>
  <si>
    <t xml:space="preserve">Одеяло шерсть 70% 1,5 сп. синего цвета с тремя черными поперечными полосами, двухсторонняя ворсовая поверхность, пл.802. Для медицинских учреждений
</t>
  </si>
  <si>
    <t>40х80</t>
  </si>
  <si>
    <t>60х60//70х70</t>
  </si>
  <si>
    <t>Одеяло 1,5 сп. овечья шерсть, чехол бязь с кантом</t>
  </si>
  <si>
    <t>Одеяло 1,5 сп. лебяжий пух, чехол бязь с кантом</t>
  </si>
  <si>
    <t>Одеяло 2 сп. лебяжий пух, чехол бязь с кантом</t>
  </si>
  <si>
    <t>Одеяло 2 сп. овечья шерсть, чехол бязь с кантом</t>
  </si>
  <si>
    <t>Подушка файбер, чехол бязь с кантом</t>
  </si>
  <si>
    <t>Подушка лебяжий пух, чехол бязь с кантом</t>
  </si>
  <si>
    <t>Подушка пух 30%/ перо 70%, чехол тик с кантом</t>
  </si>
  <si>
    <t>Подушка шерсть овечья, чехол бязь с кантом</t>
  </si>
  <si>
    <t>142х205</t>
  </si>
  <si>
    <t>Одеяло 1,5 сп. файбер, микрофибра с кантом//бязь с кантом</t>
  </si>
  <si>
    <t>Одеяло 1,5 сп. верблюжья шерсть, бязь с кантом</t>
  </si>
  <si>
    <t>Одеяло 1,5 сп. вата, чехол бязь с кантом</t>
  </si>
  <si>
    <t>Одеяло 2 сп. файбер, чехол бязь с кантом</t>
  </si>
  <si>
    <t>172х205</t>
  </si>
  <si>
    <t>Одеяло 2 сп. верблюжья шерсть, чехол бязь с кантом</t>
  </si>
  <si>
    <t>Одеяло 2 сп. вата, чехол бязь с кантом</t>
  </si>
  <si>
    <t>Одеяло детское файбер, чехол бязь с кантом</t>
  </si>
  <si>
    <t>Одеяло детское вата, чехол бязь с кантом</t>
  </si>
  <si>
    <t>80х190х10</t>
  </si>
  <si>
    <t>40х70</t>
  </si>
  <si>
    <t>38х80</t>
  </si>
  <si>
    <t>Матрац р/в х/б вата 60х140х7 тик х/б пл.175 г/м2(бязь пл.105 г/м2), вес 4,8 кг</t>
  </si>
  <si>
    <t>125х190</t>
  </si>
  <si>
    <t>КПБ 1,5 сп. ситец б/з пл.65 гр/м2</t>
  </si>
  <si>
    <t>КПБ 1,5 сп. ситец о/м пл.65гр/м2</t>
  </si>
  <si>
    <t>КПБ 2 сп. ситец б/з пл.65гр/м2</t>
  </si>
  <si>
    <t>КПБ 2 сп. ситец о/м пл.65г/м2</t>
  </si>
  <si>
    <t>КПБ 1,5 сп. бязь цветн. 125 гр/м2// отбел.120гр/м2</t>
  </si>
  <si>
    <t>462/515/432</t>
  </si>
  <si>
    <t>КПБ 2 сп. бязь цветн. пл.125гр/м2</t>
  </si>
  <si>
    <t>КПБ 2 сп. бязь цветн. пл.100гр/м2</t>
  </si>
  <si>
    <t>КПБ детск. ситец б/з пл.65гр/м2</t>
  </si>
  <si>
    <t>КПБ детск. ситец о/м пл.65гр/м2</t>
  </si>
  <si>
    <t>КПБ детск. бязь б/з пл.100гр/м2</t>
  </si>
  <si>
    <t>Пододеяльник 1,5 сп. полиэстер пл.65гр/м2</t>
  </si>
  <si>
    <t>148х215</t>
  </si>
  <si>
    <t>Пододеяльник 1,5 сп. ситец б/з пл.65гр/м2</t>
  </si>
  <si>
    <t>Пододеяльник 1,5 сп. ситец о/м пл.65гр/м2</t>
  </si>
  <si>
    <t>Пододеяльник 1,5 сп. бязь б/з// о/м// отбел пл.105гр/м2</t>
  </si>
  <si>
    <t>Пододеяльник 1,5 сп. бязь о/м пл.125гр/м2// отбел.пл.120гр/м2</t>
  </si>
  <si>
    <t>354/279</t>
  </si>
  <si>
    <t>180х218</t>
  </si>
  <si>
    <t>Пододеяльник 2 сп. ситец б/з пл.65гр/м2</t>
  </si>
  <si>
    <t>Пододеяльник 2 сп. ситец о/м пл.65гр/м2</t>
  </si>
  <si>
    <t>Пододеяльник 2 сп. бязь пл.100гр/м2 б/з// о/м// отбел.</t>
  </si>
  <si>
    <t>444/414</t>
  </si>
  <si>
    <t>Пододеяльник 2 сп. бязь цветн. пл.125гр/м2// отбел.пл.120гр/м2</t>
  </si>
  <si>
    <t>Простынь 1,5 сп. полиэстер пл.65гр/м2</t>
  </si>
  <si>
    <t>Простынь 1,5 сп. ситец б/з пл.65гр/м2</t>
  </si>
  <si>
    <t>Простынь 1,5 сп. ситец о/м пл.65гр/м2</t>
  </si>
  <si>
    <t>Простынь 1,5 сп. бязь пл.100гр/м2 б/з// о/м// отбел.</t>
  </si>
  <si>
    <t>174/168</t>
  </si>
  <si>
    <t>Простынь 1,5 сп. бязь цветн. пл.125гр/м2 // отбел.пл.120гр/м2</t>
  </si>
  <si>
    <t>170/141</t>
  </si>
  <si>
    <t>Простынь 2 сп. ситец б/з пл.65гр/м2</t>
  </si>
  <si>
    <t>126.00</t>
  </si>
  <si>
    <t>Простынь 2 сп. ситец о/м пл.65гр/м2</t>
  </si>
  <si>
    <t>Простынь 2 сп. бязь пл.100гр/м2 б/з // о/м// отбел.</t>
  </si>
  <si>
    <t>150/156/138</t>
  </si>
  <si>
    <t>Простынь 2 сп. бязь цветн.пл.125гр/м2// отбел.пл.120гр/м2</t>
  </si>
  <si>
    <t>216/171</t>
  </si>
  <si>
    <t>Наволочка полиэстер пл.65гр/м2</t>
  </si>
  <si>
    <t>Наволочка ситец б/з пл.65гр/м2</t>
  </si>
  <si>
    <t>Наволочка ситец о/м пл.65гр/м2</t>
  </si>
  <si>
    <t>Наволочка бязь пл.100гр/м2 б/з// о/м// отбел.</t>
  </si>
  <si>
    <t>55/56/48</t>
  </si>
  <si>
    <t>78/72</t>
  </si>
  <si>
    <t>Наволочка бязь цветн.пл.125гр/м2// отбел.пл.120гр/м2</t>
  </si>
  <si>
    <t>60/47</t>
  </si>
  <si>
    <t>76/60</t>
  </si>
  <si>
    <t>120х185</t>
  </si>
  <si>
    <t>Полотенца вафельные, махровые</t>
  </si>
  <si>
    <t>Полотенце вафельное отб. пл.165гр/м2</t>
  </si>
  <si>
    <t>Полотенце вафельное отб. пл.240гр/м2 ГОСТ</t>
  </si>
  <si>
    <t>Полотенце вафельное цветн.пл.220гр/м2</t>
  </si>
  <si>
    <t>Полотенце вафельное отбел.пл.240гр/м2</t>
  </si>
  <si>
    <t>Полотенце махровое цветное гл/краш. пл.400гр/м2</t>
  </si>
  <si>
    <t>Пототенце махровое пестротканое пл.330 гр/м2</t>
  </si>
  <si>
    <t>Полотенце махровое полоса пл.350 гр/м2</t>
  </si>
  <si>
    <t>Халат рабочий Грета, Твил/ Тиси/ бязь ГОСТ</t>
  </si>
  <si>
    <t>Брюки рабочие Грета, Твил</t>
  </si>
  <si>
    <t>Спецодежда летняя и зимняя</t>
  </si>
  <si>
    <t>Халат бязь отбеленая ГОСТ/ Тиси</t>
  </si>
  <si>
    <t>270/348</t>
  </si>
  <si>
    <t>Перчатки белые 4-х нитка Волна/Протектор белая, черная, графит (упаковка 500 пар)</t>
  </si>
  <si>
    <t>Перчатки белые 4-х нитка без ПВХ белая, черная, графит(упаковка 500 пар)</t>
  </si>
  <si>
    <t>Перчатки белые 4-х нитка Точка белая, черная, графит(упаковка 500 пар)</t>
  </si>
  <si>
    <t>КПБ 1,5 сп.сатин цветн.пл.135гр/м2</t>
  </si>
  <si>
    <t>КПБ 2 сп. сатин цветн.пл.135гр/м2</t>
  </si>
  <si>
    <t>200х220</t>
  </si>
  <si>
    <t>КПБ Евро сатин цветн.пл.135гр/м2</t>
  </si>
  <si>
    <t xml:space="preserve">Матрац ватный р/в вата хб+синт.70х190х7 полиэстер пл.65 г/м2// тик пл.130 г/м2, вес 5,5 кг </t>
  </si>
  <si>
    <t xml:space="preserve">Матрац ватный р/в вата хб+синт.80х190х7 полиэстер пл.65 г/м2// тик пл.130 г/м2, вес 6 кг </t>
  </si>
  <si>
    <t xml:space="preserve">Матрац ватный р/в вата хб+синт.90х190х7 полиэстер пл.65 г/м2// тик пл.130 г/м2, вес 6,5 кг </t>
  </si>
  <si>
    <t xml:space="preserve">тел./ факс 8 (4964) 22 71 45, мобильный 8 905 736 15 54. </t>
  </si>
  <si>
    <t>Розница</t>
  </si>
  <si>
    <t>до 10000 рублей</t>
  </si>
  <si>
    <t>Мелкий опт</t>
  </si>
  <si>
    <t>от 10000 до 30000 рублей</t>
  </si>
  <si>
    <t>компл.</t>
  </si>
  <si>
    <t>204/222</t>
  </si>
  <si>
    <t>245/290</t>
  </si>
  <si>
    <t>326/355</t>
  </si>
  <si>
    <t>Костюм жаростойкий Молескин для сварщиков</t>
  </si>
  <si>
    <t>КПБ 1,5 сп. поплин цветн.пл.120гр/м2</t>
  </si>
  <si>
    <t>КПБ 2 сп. поплин цветн.пл.120гр/м2</t>
  </si>
  <si>
    <t>КПБ Евро поплин цветн.пл.120гр/м2</t>
  </si>
  <si>
    <t>60/57</t>
  </si>
  <si>
    <t>50х70/60х60</t>
  </si>
  <si>
    <t>50х70/60х60/70х70</t>
  </si>
  <si>
    <t>40х60/50х50</t>
  </si>
  <si>
    <t>88/90/77</t>
  </si>
  <si>
    <t>66/67/58</t>
  </si>
  <si>
    <t>125/115</t>
  </si>
  <si>
    <t>94/86</t>
  </si>
  <si>
    <t>96/64</t>
  </si>
  <si>
    <t>72/48</t>
  </si>
  <si>
    <t>122/96</t>
  </si>
  <si>
    <t>91/72</t>
  </si>
  <si>
    <t>96/75</t>
  </si>
  <si>
    <t>72/56</t>
  </si>
  <si>
    <t>363/458</t>
  </si>
  <si>
    <t>272/343</t>
  </si>
  <si>
    <t>193/202/137</t>
  </si>
  <si>
    <t>278/269</t>
  </si>
  <si>
    <t>272/226</t>
  </si>
  <si>
    <t>144/151/137</t>
  </si>
  <si>
    <t>209/202</t>
  </si>
  <si>
    <t>202/169</t>
  </si>
  <si>
    <t>240/250/221</t>
  </si>
  <si>
    <t>180/187/166</t>
  </si>
  <si>
    <t>346/274</t>
  </si>
  <si>
    <t>259/205</t>
  </si>
  <si>
    <t>403/406/365</t>
  </si>
  <si>
    <t>302/305/274</t>
  </si>
  <si>
    <t>566/528</t>
  </si>
  <si>
    <t>566/446</t>
  </si>
  <si>
    <t>425/396</t>
  </si>
  <si>
    <t>425/335</t>
  </si>
  <si>
    <t>499/502/442</t>
  </si>
  <si>
    <t>374/377/332</t>
  </si>
  <si>
    <t>710/662</t>
  </si>
  <si>
    <t>704/552</t>
  </si>
  <si>
    <t>532/497</t>
  </si>
  <si>
    <t>528/414</t>
  </si>
  <si>
    <t>Матрац р/в х/б вата 60х120х7 тик х/б пл.175 г/м2(бязь пл.105 г/м2), вес 4,4 кг</t>
  </si>
  <si>
    <t>Матрац р/в х/б вата 70х190х7 тик х/б пл.175 г/м2(бязь пл.105 г/м2), вес 6,0 кг</t>
  </si>
  <si>
    <t>Матрац р/в х/б вата 80х190х7 тик х/б пл.175 г/м2(бязь пл.105 г/м2), вес 7,0 кг</t>
  </si>
  <si>
    <t>Матрац р/в х/б вата 90х190х7 тик х/б пл.175 г/м2(бязь пл.105 г/м2), вес 8,0 кг</t>
  </si>
  <si>
    <t>Матрац р/в х/б вата 100х190х7 тик х/б пл.175 г/м2(бязь пл.105 г/м2), вес 8,6 кг</t>
  </si>
  <si>
    <t>Матрац р/в х/б вата 110х190х7 тик х/б пл.175 г/м2(бязь пл.105 г/м2), вес 9,4 кг</t>
  </si>
  <si>
    <t>Матрац р/в х/б вата 120х190х7 тик х/б пл.175 г/м2(бязь пл.105 г/м2), вес 10,3 кг</t>
  </si>
  <si>
    <t>Матрац р/в х/б вата 130х190х7 тик х/б пл.175 г/м2(бязь пл.105 г/м2), вес 11,2 кг</t>
  </si>
  <si>
    <t>Матрац р/в х/б вата 140х190х7 тик х/б пл.175 г/м2(бязь пл.105 г/м2), вес 12 кг</t>
  </si>
  <si>
    <t>Матрац р/в х/б вата 150х190х7 тик х/б пл.175 г/м2(бязь пл.105 г/м2), вес 12,8 кг</t>
  </si>
  <si>
    <t>Матрац р/в х/б вата 160х190х7 тик х/б пл.175 г/м2(бязь пл.105 г/м2), вес 13,7 кг</t>
  </si>
  <si>
    <t>Матрац р/в х/б вата 170х190х7 тик х/б пл.175 г/м2(бязь пл.105 г/м2), вес 14,6 кг</t>
  </si>
  <si>
    <t>Матрац р/в х/б вата 180х190х7 тик х/б пл.175 г/м2(бязь пл.105 г/м2), вес 15,4 кг</t>
  </si>
  <si>
    <r>
      <t xml:space="preserve"> </t>
    </r>
    <r>
      <rPr>
        <i/>
        <sz val="14"/>
        <color indexed="12"/>
        <rFont val="Arial Cyr"/>
        <family val="0"/>
      </rPr>
      <t>E-mail:</t>
    </r>
    <r>
      <rPr>
        <i/>
        <sz val="14"/>
        <rFont val="Arial Cyr"/>
        <family val="0"/>
      </rPr>
      <t xml:space="preserve">text2008@yandex.ru; osk3333@yandex.ru  </t>
    </r>
    <r>
      <rPr>
        <i/>
        <sz val="14"/>
        <color indexed="48"/>
        <rFont val="Arial Cyr"/>
        <family val="0"/>
      </rPr>
      <t xml:space="preserve">Сайт: </t>
    </r>
    <r>
      <rPr>
        <i/>
        <sz val="14"/>
        <rFont val="Arial Cyr"/>
        <family val="0"/>
      </rPr>
      <t xml:space="preserve">http://texprom.ucoz.ru/ </t>
    </r>
  </si>
  <si>
    <t>Одеяло байковое детское Украина х/б 100% цветные</t>
  </si>
  <si>
    <t xml:space="preserve">КПБ 1,5 сп. бязь б/з// о/м// отбел.пл.100 гр/м2 </t>
  </si>
  <si>
    <t>Одеяло 1,5 сп. шерсть 60% для рабочих бригад и общежитий</t>
  </si>
  <si>
    <t>Пододеяльник 1,5 сп. бязь цветн.ГОСТ пл.142гр/м2// отбел.пл.142гр/м2 ГОСТ</t>
  </si>
  <si>
    <t>Наволочка бязь цветн.пл.142гр/м2 ГОСТ// отбел.пл.142гр/м2</t>
  </si>
  <si>
    <t>60х60//50х70</t>
  </si>
  <si>
    <t>95/128</t>
  </si>
  <si>
    <t>115/204</t>
  </si>
  <si>
    <t>153/250</t>
  </si>
  <si>
    <t>132/124</t>
  </si>
  <si>
    <t>138/148</t>
  </si>
  <si>
    <t>183/198</t>
  </si>
  <si>
    <t>308/363</t>
  </si>
  <si>
    <t>546/671/331</t>
  </si>
  <si>
    <t xml:space="preserve"> Перчатки обливные латексные 2 облив</t>
  </si>
  <si>
    <t>1370</t>
  </si>
  <si>
    <t>278/355</t>
  </si>
  <si>
    <t>455|577</t>
  </si>
  <si>
    <t>342|433</t>
  </si>
  <si>
    <t>284/360</t>
  </si>
  <si>
    <t>299/403</t>
  </si>
  <si>
    <t>487|653</t>
  </si>
  <si>
    <t>365|490</t>
  </si>
  <si>
    <t>304/408</t>
  </si>
  <si>
    <t>341/466</t>
  </si>
  <si>
    <t>409|559</t>
  </si>
  <si>
    <t>545|744</t>
  </si>
  <si>
    <t>335/460</t>
  </si>
  <si>
    <t>Пододеяльник 2 сп. бязь цветн. ГОСТ пл.142гр/м2 // отбел.пл.142гр/м2</t>
  </si>
  <si>
    <t>241/304</t>
  </si>
  <si>
    <t>185/229</t>
  </si>
  <si>
    <t>191/242</t>
  </si>
  <si>
    <t>185/237</t>
  </si>
  <si>
    <t>246/316</t>
  </si>
  <si>
    <t>222/263</t>
  </si>
  <si>
    <t>185/228</t>
  </si>
  <si>
    <t>259/320</t>
  </si>
  <si>
    <t>395/365</t>
  </si>
  <si>
    <t>Одеяла</t>
  </si>
  <si>
    <t>445/497</t>
  </si>
  <si>
    <t>491/702</t>
  </si>
  <si>
    <t>656/936</t>
  </si>
  <si>
    <t>501/344</t>
  </si>
  <si>
    <t>Одеяло шерсть 70% детское г.Моршанск цветное</t>
  </si>
  <si>
    <t>Одеяло байковое 2 сп. Украина х/б 100% цветные</t>
  </si>
  <si>
    <t>170х210</t>
  </si>
  <si>
    <t>Одеяло шерсть 2 сп.  70% шерсть Моршанск цветное</t>
  </si>
  <si>
    <t>170х212</t>
  </si>
  <si>
    <t>Покрывало 2 сп. гобеленовое цветное Украина</t>
  </si>
  <si>
    <t>814/904</t>
  </si>
  <si>
    <t>742/656</t>
  </si>
  <si>
    <t>копп.</t>
  </si>
  <si>
    <t>44/46/43</t>
  </si>
  <si>
    <t>56/56/51</t>
  </si>
  <si>
    <t>73/74/68</t>
  </si>
  <si>
    <t xml:space="preserve">Подушка синтепон, микрофибра с кантом//ситец </t>
  </si>
  <si>
    <t xml:space="preserve">Подушка перо, чехол тик </t>
  </si>
  <si>
    <t>Подушка перо, чехол тик</t>
  </si>
  <si>
    <t xml:space="preserve">КПБ 1 сп. с одной наволочкой 50х50 полиэстер пл.65 гр/м2 </t>
  </si>
  <si>
    <t xml:space="preserve">КПБ 1,5 сп. с одной наволочкой 60х60 полиэстер пл.65 гр/м2 </t>
  </si>
  <si>
    <t xml:space="preserve">Одеяло 1 сп. синтепон, микрофибра(полиэстер) </t>
  </si>
  <si>
    <t xml:space="preserve">Одеяло 1,5 сп. синтепон, микрофибра с кантом//ситец </t>
  </si>
  <si>
    <t xml:space="preserve">Одеяло 1,5 сп. вата/ватин, чехол микрофибра с кантом </t>
  </si>
  <si>
    <t>Наволочка бязь цветн.пл.142гр/м2 ГОСТ// отбел.пл.142гр/м2 ГОСТ</t>
  </si>
  <si>
    <t>Одеяло байковое 1,5 сп.  х/б 100% серая клетка для рабочих бригад и общежитий</t>
  </si>
  <si>
    <t>Холстопрошивное полотно 130 ш. пл.180 г/м2 белое, изготовлено из хлопка, ширина стежка 5 см.</t>
  </si>
  <si>
    <t>Холстопрошивное полотно 150 ш. пл.180 г/м2 белое, изготовлено из хлопка, ширина стежка 10 см.</t>
  </si>
  <si>
    <t>Перчатки обливные латексные 2 облив, цвет красный</t>
  </si>
  <si>
    <t>44-60//68</t>
  </si>
  <si>
    <t>256/258/234</t>
  </si>
  <si>
    <t>360/330</t>
  </si>
  <si>
    <t>126/132/120</t>
  </si>
  <si>
    <t>Простынь 1,5 сп. бязь цветн. ГОСТ пл.142гр/м2 // отбел.пл.142гр/м2 ГОСТ Шуя</t>
  </si>
  <si>
    <t xml:space="preserve">КПБ 1,5 сп. бязь цветн. 135 гр/м2//отбелен. 142 гр/м2 </t>
  </si>
  <si>
    <t>Матрасы ватные хб для социальных учреждений, гостиниц, общежитий, дома, дачи</t>
  </si>
  <si>
    <t>343,00</t>
  </si>
  <si>
    <t>Матрацы ватные  для рабочих бригад, плотная набивка,прошиты</t>
  </si>
  <si>
    <t>Покрывало 1,5 сп. гобеленовое  для рабочих бригад и общежитий</t>
  </si>
  <si>
    <t>Простынь 2 сп. п/лен с просновкой пл.140 гр/м2</t>
  </si>
  <si>
    <t>Простынь 1,5 сп./п лен с просновкой пл. 140 гр/м2</t>
  </si>
  <si>
    <t>324/324/294</t>
  </si>
  <si>
    <t>480/440</t>
  </si>
  <si>
    <t>Наматрацник клеенка медицинская пл.180 гр/м2,с клапаном или на молнии , дезкамера</t>
  </si>
  <si>
    <t>324366</t>
  </si>
  <si>
    <t>258/323</t>
  </si>
  <si>
    <t>60х120х7</t>
  </si>
  <si>
    <t>60х140х7</t>
  </si>
  <si>
    <t>658/534</t>
  </si>
  <si>
    <t xml:space="preserve">Наперник тик  перовой пл. 140 г/м2//на молнии </t>
  </si>
  <si>
    <t>Наперник тик перовой пл.140 г/м2//на молнии</t>
  </si>
  <si>
    <t xml:space="preserve">Наматрацник тик матрасный пл. 175 г/м2 </t>
  </si>
  <si>
    <t xml:space="preserve">Наматрацник тик  матрасный пл.175 г/м2 </t>
  </si>
  <si>
    <t>Наматрацни тик матрасный пл.175 г/м2</t>
  </si>
  <si>
    <t xml:space="preserve">Наматрацник тик матрасный пл.175 г/м2 </t>
  </si>
  <si>
    <t>Техсалфетка хб пл.140 г/м2 со швом</t>
  </si>
  <si>
    <t>Техсалфетка хб пл.140 г/м2 без шва</t>
  </si>
  <si>
    <t>Пеленка ситец б/з пл.65 гр/м2</t>
  </si>
  <si>
    <t>Пеленка фланель б/з пл.170 гр/м2</t>
  </si>
  <si>
    <t>Пеленка бязь отбел.ГОСТ пл.142 гр/м2</t>
  </si>
  <si>
    <t>Пеленка фланель б/з пл. 170 гр/м2</t>
  </si>
  <si>
    <t>Сорочка ситцевая простая пл.65 гр/м2</t>
  </si>
  <si>
    <t>Сорочка ситцевая Шуя пл. 75гр/м2</t>
  </si>
  <si>
    <t>Сорочка бязевая б/з пл. 100 гр/м2</t>
  </si>
  <si>
    <t>Сорочка бязевая набивная ГОСТ пл.142 гр/м2</t>
  </si>
  <si>
    <t>Халат бязевый на пуговицах пл.100гр/м2</t>
  </si>
  <si>
    <t>Халат фланелевый запашной/ пугов пл.170 гр/м2</t>
  </si>
  <si>
    <t>Халат габардин пл.140 г/м2 короткий рукав</t>
  </si>
  <si>
    <t>Фартук габардин пл.140 гм/м2 двойной</t>
  </si>
  <si>
    <t>Пижама мужская бязь пл.100 гр/м2</t>
  </si>
  <si>
    <t>Пижама мужская бязь ГОСТ пл. 142 гр/м2</t>
  </si>
  <si>
    <t>Пижама мужская фланель пл. 170 гр/м2</t>
  </si>
  <si>
    <t>Пижама женская фланель пл.170 гр/м2</t>
  </si>
  <si>
    <t>Пижама детская фланель пл.170 гр/м2</t>
  </si>
  <si>
    <t>Платок мужской бязь пл.100 гр/м2</t>
  </si>
  <si>
    <t>Платок детский бязь пл. 100 гр/м2</t>
  </si>
  <si>
    <t>Платок женский бязь пл. 100 гр/м2</t>
  </si>
  <si>
    <t>Платок головной женский бязь  пл.142 гр/м2 Шуя</t>
  </si>
  <si>
    <t xml:space="preserve">      Рукавицы Х/Б с брезентовым наладонником</t>
  </si>
  <si>
    <t>Фартук нейлоновый пл. 140г/м2 двойной</t>
  </si>
  <si>
    <t>Халат нейлоновый пл.140 г/м2 короткий рукав</t>
  </si>
  <si>
    <t>Фартук-передник габардин/нейлон пл.140 гр/м2</t>
  </si>
  <si>
    <t>Пилотка/козырек габардин/нейлон пл.140 гр/м2</t>
  </si>
  <si>
    <t>Трусы женские кулирка пл.180 гм/м2</t>
  </si>
  <si>
    <t>Трусы детские кулирка пл.180гм/м2</t>
  </si>
  <si>
    <t>Трусы мужские бязь пл.142гм/м2</t>
  </si>
  <si>
    <t>Рубашка мужская шотладка пл.142гр/м2 дл.рукав/короткий рукав</t>
  </si>
  <si>
    <t>Футболка мужская х/б 100% пл.120гр/м2 Узбекистан</t>
  </si>
  <si>
    <t>р.44-64/ Рост 170-188</t>
  </si>
  <si>
    <t>р.44-64/рост 170х188</t>
  </si>
  <si>
    <t>р.44-70/ Рост 170х188</t>
  </si>
  <si>
    <r>
      <rPr>
        <b/>
        <sz val="12"/>
        <rFont val="Arial Cyr"/>
        <family val="0"/>
      </rPr>
      <t>Куртка Зимняя "Строитель"</t>
    </r>
    <r>
      <rPr>
        <sz val="12"/>
        <rFont val="Arial Cyr"/>
        <family val="0"/>
      </rPr>
      <t xml:space="preserve"> удлиненная с центральной застёжкой на молнию, ветрозащитным клапаном, нагрудными и боковыми карманами с клапанами на кнопках, капюшон на молнии. В рукавах имеются трикотажные манжеты, кулиса по линии талии. Воротник из искусственного меха. По кокетке светоотражающая полоса 50 мм.Ткань верха: ТЕМП-1 ВО плот.220 гр. 50 % хлопок 50 % полиэфир
Утеплитель: Синтепон –400 г/м2 (2 слоя по 200 гр.)
Размер: 64-66, 68-70 наценка + 20 %
</t>
    </r>
  </si>
  <si>
    <r>
      <rPr>
        <b/>
        <sz val="12"/>
        <rFont val="Arial Cyr"/>
        <family val="0"/>
      </rPr>
      <t>Куртка Демисизонная "Строитель"</t>
    </r>
    <r>
      <rPr>
        <sz val="12"/>
        <rFont val="Arial Cyr"/>
        <family val="0"/>
      </rPr>
      <t xml:space="preserve"> с супатной застежкой на пуговицы. Кокетки полочки и спинки из отделочной ткани со светоотражающей лентой 50 мм по линии кокетки, меховой воротник, съемный капюшон, два накладных боковых кармана с клапанами, кулиса по линии талии, трикотажный манжет. Утеплитель в куртке: синтепон 200 г/м2 , ватин. 280 г/м2 Размер: 64-66, 68-70 наценка + 20 %
Подкладка: Таффета 100% полиэстер.
Ткань: смесовая 40 % хл. 60 % п/э</t>
    </r>
  </si>
  <si>
    <r>
      <rPr>
        <b/>
        <sz val="12"/>
        <rFont val="Arial Cyr"/>
        <family val="0"/>
      </rPr>
      <t>Костюм Зимний "Строитель"</t>
    </r>
    <r>
      <rPr>
        <sz val="12"/>
        <rFont val="Arial Cyr"/>
        <family val="0"/>
      </rPr>
      <t>состоит из куртки и полукомбинезона. Куртка удлиненная с центральной застёжкой на молнию, нагрудными накладными карманами с клапаном, боковыми карманами «листочка», пристёгивающимся на молнии капюшоном. В рукавах имеются трикотажные манжеты, защищающие от холода. Воротник из искусственного меха. Полукомбинезон с регулируемыми бретелями на карабинах, центральной застёжкой на молнию, боковыми накладными карманами с клапаном и нагрудный карман. На куртке и полукомбинезоне используются светоотражающие полосы.Ткань верха: Оксфорд 210 D ВО пропиткой 100 % полиэстер
Утеплитель: Синтепон – 400 г/м2 куртка, 200 г/м2 полукомбинезон</t>
    </r>
  </si>
  <si>
    <r>
      <rPr>
        <b/>
        <sz val="12"/>
        <rFont val="Arial Cyr"/>
        <family val="0"/>
      </rPr>
      <t>Костюм Летний "Строитель"полукомбинезон</t>
    </r>
    <r>
      <rPr>
        <sz val="12"/>
        <rFont val="Arial Cyr"/>
        <family val="0"/>
      </rPr>
      <t xml:space="preserve"> состоит из куртки и полукомбинезона. Куртка укороченная на поясе с центральной застёжкой на пуговицы. Полочки и спинка на кокетках контрастного цвета. Сверху два накладных кармана на клапанах, снизу два накладных карманных с «косым» входом. Полукомбинезон с нагрудным карманом с клапаном, с боковыми накладными карманами.кань: смесовая Темп, Грета 50 % хлоп., 50 % п/э х/б Саржа , плотность 280 г/кв.м., ВО пропитка.</t>
    </r>
  </si>
  <si>
    <r>
      <rPr>
        <b/>
        <sz val="12"/>
        <rFont val="Arial Cyr"/>
        <family val="0"/>
      </rPr>
      <t>Костюм демисизонный "Строитель"</t>
    </r>
    <r>
      <rPr>
        <sz val="12"/>
        <rFont val="Arial Cyr"/>
        <family val="0"/>
      </rPr>
      <t>состоит из куртки и брюк. Куртка с супатной застежкой на пуговицы. Кокетки полочки и спинки из отделочной ткани со светоотражающей лентой 50 мм по линии кокетки, меховой воротник, съемный капюшон, два накладных боковых кармана с клапанами, кулиса по линии талии, трикотажный манжет. Брюки прямые утепленные с высоким поясом.Утеплитель в куртке: синтепон 200 г/м2 , ватин. 280 г/м2 в брюках синтепон 200 г/м2
Подкладка: Таффета 100% полиэстер.
Ткань: смесовая 40 % хл. 60 % п/э</t>
    </r>
  </si>
  <si>
    <r>
      <rPr>
        <b/>
        <sz val="12"/>
        <rFont val="Arial Cyr"/>
        <family val="0"/>
      </rPr>
      <t>Костюм Летний"Строитель"</t>
    </r>
    <r>
      <rPr>
        <sz val="12"/>
        <rFont val="Arial Cyr"/>
        <family val="0"/>
      </rPr>
      <t xml:space="preserve"> состоит из куртки и брюк. Куртка прямая с застёжкой на пуговицы , с двумя карманами снизу и одним нагрудным на клапане. Полочки и спинка на кокетках контрастного цвета. Рукава с налокотниками и манжетами. Брюки с наколенниками имеют два боковых кармана.Ткань: смесовая Темп, Грета 50 % хлоп., 50 % п/э х/б Саржа , плотность 280 г/кв.м., ВО пропитка.</t>
    </r>
  </si>
  <si>
    <t>р.44-64/Рост 170-188</t>
  </si>
  <si>
    <t>р.44-64 Рост 170-188</t>
  </si>
  <si>
    <r>
      <rPr>
        <b/>
        <sz val="12"/>
        <rFont val="Arial Cyr"/>
        <family val="0"/>
      </rPr>
      <t>Костюм летний "Дорожник"</t>
    </r>
    <r>
      <rPr>
        <sz val="12"/>
        <rFont val="Arial Cyr"/>
        <family val="0"/>
      </rPr>
      <t xml:space="preserve"> состоит из куртки и полукомбинезона. Куртка прямого силуэта, удлиненная, с супатной застежкой на пуговицы. По кокеткам, полочкам, спинке и брючинам расположены светоотражающие полосы, что позволяет использовать костюм в условиях плохой видимости. На куртке один нагрудный карман с клапаном на липучке для средства связи, два боковых накладных кармана с клапанами.Полукомбинезон с боковыми накладными карманами и одним нагрудным. По талии и в бретелях эластичная лента.
Класс защиты: 3
Размер: 64-66, 68-70 наценка + 20 %
Полукомбинезон с боковыми накладными карманами и одним нагрудным. По талии и в бретелях эластичная лента.
Класс защиты: 3
Размер: 64-66, 68-70 наценка + 20 %</t>
    </r>
  </si>
  <si>
    <r>
      <rPr>
        <b/>
        <sz val="12"/>
        <rFont val="Arial Cyr"/>
        <family val="0"/>
      </rPr>
      <t>Костюм Зимний "Дорожник"</t>
    </r>
    <r>
      <rPr>
        <sz val="12"/>
        <rFont val="Arial Cyr"/>
        <family val="0"/>
      </rPr>
      <t xml:space="preserve"> состоит из куртки и полукомбинезона. Куртка удлиненная с центральной застёжкой на молнию, ветрозащитным клапаном, кулиса по линии талии, боковыми накладными карманами с клапанами, отложным воротником, съемным утепленным капюшоном на молнии.  Рукава втачные, с внутренними трикотажными полушерстяными манжетами. Полукомбинезон с регулируемыми бретелями на карабинах, центральной застёжкой на молнию, накладные боковые карманы с клапанами и нагрудный карман. Ткань верха: Темп -1 40 % хлопка 60 % полиэфир
Утеплитель: Синтепон: куртка 400 гр. 2 слоя по 200 г/м2 , полукомбинезон 200 г/м2
Подкладка: Таффета 100 % полиэфир
Цвет: т.синий с оранжевым
Костюм в двух цветовых сочетаниях. Комбинация горизонтальных и вертикальных СВП 50мм обеспечивают 3 класс защиты.</t>
    </r>
  </si>
  <si>
    <t xml:space="preserve">КПБ детск. бязь цветн. ГОСТ пл.142гр/м2 </t>
  </si>
  <si>
    <t xml:space="preserve">КПБ Евро бязь цветная пл.142// 3D </t>
  </si>
  <si>
    <t xml:space="preserve">КПБ 2 сп. бязь цветн. ГОСТ пл.142гр/м2 3D </t>
  </si>
  <si>
    <t xml:space="preserve">КПБ 1,5 сп. бязь цветн. ГОСТ пл.142 гр/м2// 3D </t>
  </si>
  <si>
    <t>Подушка файбер, чехол микрофибра с кантом</t>
  </si>
  <si>
    <t>от 30000 рублей           (с упаковкой)</t>
  </si>
  <si>
    <t>КПБ детск. 120х147 ситец б/з пл.65 гр/м2</t>
  </si>
  <si>
    <t>КПБ детск. бязь цветн. пл.100 гр/м2</t>
  </si>
  <si>
    <t>КПБ детск. ситец о/м  пл.65 гр/м2</t>
  </si>
  <si>
    <t>Отгрузка товара: самовывоз, автотранспортом поставщика (цена договорная), Московская область,г.Ногинск - транспортная компания"Деловые линии" .г.Москва транспортная компания "ПЭК"</t>
  </si>
  <si>
    <t>Скидки предоставляются на закупку от 100 000 рублей</t>
  </si>
  <si>
    <t>*** Выполняем заказы для дошкольных, медицинских учреждений, гостиниц, санаториев, строительных организаций.</t>
  </si>
  <si>
    <t>*** Доставка - Самовывоз со склада поставщика; Доставка транспортом поставщика (цена договорная); Московская область, г.Ногинск - транспортноя компания" Деловые линии"; г.Москва траспортная компания - "ПЭК"; Контейнер, сборный вагон,авиаперевозка - транспортной компанией г. Москва</t>
  </si>
  <si>
    <t>351/395</t>
  </si>
  <si>
    <t>Нательное белье с начесом меланж Узбекистан</t>
  </si>
  <si>
    <t>48-56</t>
  </si>
  <si>
    <t>Простынь 2 сп. бязь отбел. пл. 142/цветн.142гр/м2</t>
  </si>
  <si>
    <t>21 января 2016 года</t>
  </si>
  <si>
    <t>Матрац хлопковая вата швейная  60х120х7 тик 100 % хлопок пл.175 г/м2, вес 4,3 кг</t>
  </si>
  <si>
    <t>Матрац хлопковая вата швеная  60х140х7 тик 100% хлопок пл.175 г/м2, вес 4,8 кг</t>
  </si>
  <si>
    <t>Матрац хлопковая вата швейная  70х190х7 тик 100% хлопок пл.175 г/м2, вес 6,5 кг</t>
  </si>
  <si>
    <t>Матрац хлопковая вата швейная  90х190х7 тик 100% хлопок пл.175 г/м2, вес 7,5 кг</t>
  </si>
  <si>
    <t>Матрас хлопковая швеная 80х190х7 тик 100% хлопок пл.175 г/м2, вес 7кг</t>
  </si>
  <si>
    <t>1480</t>
  </si>
  <si>
    <t>1590</t>
  </si>
  <si>
    <t>700</t>
  </si>
  <si>
    <t>800</t>
  </si>
  <si>
    <t>750</t>
  </si>
  <si>
    <t>1000</t>
  </si>
  <si>
    <t>1100</t>
  </si>
  <si>
    <t>1050</t>
  </si>
  <si>
    <t>р.44-70/ Рост 170-188</t>
  </si>
  <si>
    <t>535 (без КПБ)/             700 (с КПБ)</t>
  </si>
  <si>
    <t xml:space="preserve"> 580 (без КПБ)/             830 (с КПБ)</t>
  </si>
  <si>
    <t xml:space="preserve">Комплекты спальные для рабочих бригад и общежитий"Зимние": одеяла по выбору - с двойным синтепоном, ватные, полушерстяные </t>
  </si>
  <si>
    <t>Матрасы ватные хлопковые   для медицинских учреждений, автоклав/дезкамера, ГОСТ</t>
  </si>
  <si>
    <t>от 30000 рублей                              (с упаковкой)</t>
  </si>
  <si>
    <t>1303/1445</t>
  </si>
  <si>
    <t>1188/936</t>
  </si>
  <si>
    <t>1069/936</t>
  </si>
  <si>
    <t>739/824/691</t>
  </si>
  <si>
    <t>978/1084</t>
  </si>
  <si>
    <t>891/787</t>
  </si>
  <si>
    <t>802/702</t>
  </si>
  <si>
    <t>554/618/518</t>
  </si>
  <si>
    <r>
      <t>Комплект "Эконом - односпальный"</t>
    </r>
    <r>
      <rPr>
        <sz val="12"/>
        <rFont val="Arial"/>
        <family val="2"/>
      </rPr>
      <t>:                     Матрац ватный 70х190х7, подушка 50х50 синтепон, одеяло 110х190 синтепон, чехол бязь резерв,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КПБ бязь резерв (простыня, пододеяльник,  с 1 нав.50х50)</t>
    </r>
  </si>
  <si>
    <r>
      <t>Комплект полуторспальный "Стандарт"</t>
    </r>
    <r>
      <rPr>
        <sz val="12"/>
        <rFont val="Arial"/>
        <family val="2"/>
      </rPr>
      <t xml:space="preserve">:        Матрац ватный 70х190х7, подушка 60х60 синтепон, одеяло 140х205 двойной синтепон/ватное/ полушерсть </t>
    </r>
  </si>
  <si>
    <r>
      <t>Комплект "Эконом - полутороспальный"</t>
    </r>
    <r>
      <rPr>
        <sz val="12"/>
        <rFont val="Arial"/>
        <family val="2"/>
      </rPr>
      <t>:          Матрац ватный 70х190х7, подушка 60х60 синтепон, одеяло 140х205 синтепон,чехол бязь резерв, кпб 1,5сп бязь резерв ( простыня, пододеяльник, с 1 нав.60х60)</t>
    </r>
  </si>
  <si>
    <r>
      <t>Комплект полутороспальный "Стандарт плюс"</t>
    </r>
    <r>
      <rPr>
        <sz val="12"/>
        <rFont val="Arial"/>
        <family val="2"/>
      </rPr>
      <t>: Матрац ватный 70х190х7, подушка 60х60 синтепон, одеяло 140х205 двойной синтепон/ватное/ полушерсть, кпб 1,5 сп полиэстер (простыня,пододеяльник с 1 нав.60х60)</t>
    </r>
  </si>
  <si>
    <r>
      <t xml:space="preserve">Комплект полутороспальный "Комфорт" </t>
    </r>
    <r>
      <rPr>
        <sz val="12"/>
        <rFont val="Arial"/>
        <family val="2"/>
      </rPr>
      <t>: Матрац ватный улучшенный  х/б вата 70х190х7 чехол  тик х/б , подушка  улучшенная 60х60 синтепон,файбер,п/перо; одеяло 140х205 двойной синтепон/ватное/ полушерсть; кпб 1,5 сп (пододеяльник, простыня, с 1 нав.60х60</t>
    </r>
    <r>
      <rPr>
        <b/>
        <sz val="12"/>
        <rFont val="Arial"/>
        <family val="2"/>
      </rPr>
      <t xml:space="preserve">                         бязь пл.125г/м (срок использования 1 год)                         рекомендуем для удаленных обьектов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</si>
</sst>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7">
    <font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Arial Unicode MS"/>
      <family val="2"/>
    </font>
    <font>
      <sz val="10"/>
      <color indexed="12"/>
      <name val="Arial Cyr"/>
      <family val="0"/>
    </font>
    <font>
      <i/>
      <sz val="14"/>
      <color indexed="48"/>
      <name val="Arial Cyr"/>
      <family val="0"/>
    </font>
    <font>
      <i/>
      <sz val="14"/>
      <color indexed="12"/>
      <name val="Arial Cyr"/>
      <family val="0"/>
    </font>
    <font>
      <i/>
      <sz val="14"/>
      <name val="Arial"/>
      <family val="2"/>
    </font>
    <font>
      <i/>
      <sz val="14"/>
      <name val="Arial Cyr"/>
      <family val="0"/>
    </font>
    <font>
      <sz val="12"/>
      <name val="Arial"/>
      <family val="2"/>
    </font>
    <font>
      <b/>
      <i/>
      <sz val="12"/>
      <color indexed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 Cyr"/>
      <family val="0"/>
    </font>
    <font>
      <sz val="12"/>
      <color indexed="30"/>
      <name val="Arial"/>
      <family val="2"/>
    </font>
    <font>
      <sz val="12"/>
      <color indexed="17"/>
      <name val="Arial Cyr"/>
      <family val="0"/>
    </font>
    <font>
      <b/>
      <i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2" fontId="33" fillId="0" borderId="13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 wrapText="1"/>
    </xf>
    <xf numFmtId="49" fontId="34" fillId="0" borderId="16" xfId="0" applyNumberFormat="1" applyFont="1" applyBorder="1" applyAlignment="1">
      <alignment horizontal="center" wrapText="1"/>
    </xf>
    <xf numFmtId="49" fontId="34" fillId="0" borderId="17" xfId="0" applyNumberFormat="1" applyFont="1" applyBorder="1" applyAlignment="1">
      <alignment horizontal="center" wrapText="1"/>
    </xf>
    <xf numFmtId="49" fontId="34" fillId="0" borderId="18" xfId="0" applyNumberFormat="1" applyFont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35" fillId="0" borderId="13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2" fontId="34" fillId="0" borderId="12" xfId="0" applyNumberFormat="1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2" fontId="33" fillId="0" borderId="1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13" xfId="0" applyFont="1" applyBorder="1" applyAlignment="1">
      <alignment horizontal="center" wrapText="1"/>
    </xf>
    <xf numFmtId="1" fontId="13" fillId="0" borderId="13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wrapText="1"/>
    </xf>
    <xf numFmtId="2" fontId="35" fillId="0" borderId="13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1" fillId="10" borderId="25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36" fillId="10" borderId="25" xfId="0" applyFont="1" applyFill="1" applyBorder="1" applyAlignment="1">
      <alignment horizontal="center"/>
    </xf>
    <xf numFmtId="0" fontId="36" fillId="10" borderId="26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34" fillId="0" borderId="28" xfId="0" applyFont="1" applyBorder="1" applyAlignment="1">
      <alignment horizontal="left" wrapText="1"/>
    </xf>
    <xf numFmtId="0" fontId="34" fillId="0" borderId="29" xfId="0" applyFont="1" applyBorder="1" applyAlignment="1">
      <alignment horizontal="left" wrapText="1"/>
    </xf>
    <xf numFmtId="0" fontId="34" fillId="0" borderId="30" xfId="0" applyFont="1" applyBorder="1" applyAlignment="1">
      <alignment horizontal="left" wrapText="1"/>
    </xf>
    <xf numFmtId="0" fontId="13" fillId="0" borderId="13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34" fillId="0" borderId="19" xfId="0" applyFont="1" applyBorder="1" applyAlignment="1">
      <alignment horizontal="left" wrapText="1"/>
    </xf>
    <xf numFmtId="0" fontId="34" fillId="0" borderId="20" xfId="0" applyFont="1" applyBorder="1" applyAlignment="1">
      <alignment horizontal="left" wrapText="1"/>
    </xf>
    <xf numFmtId="0" fontId="34" fillId="0" borderId="21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3" fillId="0" borderId="25" xfId="0" applyFont="1" applyBorder="1" applyAlignment="1">
      <alignment horizontal="left" vertical="distributed"/>
    </xf>
    <xf numFmtId="0" fontId="13" fillId="0" borderId="26" xfId="0" applyFont="1" applyBorder="1" applyAlignment="1">
      <alignment horizontal="left" vertical="distributed"/>
    </xf>
    <xf numFmtId="0" fontId="13" fillId="0" borderId="27" xfId="0" applyFont="1" applyBorder="1" applyAlignment="1">
      <alignment horizontal="left" vertical="distributed"/>
    </xf>
    <xf numFmtId="0" fontId="13" fillId="0" borderId="13" xfId="0" applyFont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0" fontId="13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6" xfId="0" applyFont="1" applyBorder="1" applyAlignment="1">
      <alignment horizontal="center" wrapText="1"/>
    </xf>
    <xf numFmtId="0" fontId="13" fillId="0" borderId="37" xfId="0" applyFont="1" applyBorder="1" applyAlignment="1">
      <alignment horizontal="left" vertical="distributed"/>
    </xf>
    <xf numFmtId="0" fontId="13" fillId="0" borderId="38" xfId="0" applyFont="1" applyBorder="1" applyAlignment="1">
      <alignment horizontal="left" vertical="distributed"/>
    </xf>
    <xf numFmtId="0" fontId="13" fillId="0" borderId="39" xfId="0" applyFont="1" applyBorder="1" applyAlignment="1">
      <alignment horizontal="left" vertical="distributed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left" wrapText="1"/>
    </xf>
    <xf numFmtId="0" fontId="35" fillId="0" borderId="25" xfId="0" applyFont="1" applyBorder="1" applyAlignment="1">
      <alignment horizontal="left" vertical="distributed" wrapText="1" readingOrder="1"/>
    </xf>
    <xf numFmtId="0" fontId="35" fillId="0" borderId="26" xfId="0" applyFont="1" applyBorder="1" applyAlignment="1">
      <alignment horizontal="left" vertical="distributed" readingOrder="1"/>
    </xf>
    <xf numFmtId="0" fontId="35" fillId="0" borderId="27" xfId="0" applyFont="1" applyBorder="1" applyAlignment="1">
      <alignment horizontal="left" vertical="distributed" readingOrder="1"/>
    </xf>
    <xf numFmtId="0" fontId="33" fillId="0" borderId="13" xfId="0" applyFont="1" applyBorder="1" applyAlignment="1">
      <alignment vertical="center" wrapText="1"/>
    </xf>
    <xf numFmtId="0" fontId="33" fillId="0" borderId="25" xfId="0" applyFont="1" applyBorder="1" applyAlignment="1">
      <alignment horizontal="left" vertical="distributed"/>
    </xf>
    <xf numFmtId="0" fontId="33" fillId="0" borderId="26" xfId="0" applyFont="1" applyBorder="1" applyAlignment="1">
      <alignment horizontal="left" vertical="distributed"/>
    </xf>
    <xf numFmtId="0" fontId="33" fillId="0" borderId="27" xfId="0" applyFont="1" applyBorder="1" applyAlignment="1">
      <alignment horizontal="left" vertical="distributed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view="pageBreakPreview" zoomScaleSheetLayoutView="100" zoomScalePageLayoutView="0" workbookViewId="0" topLeftCell="A13">
      <selection activeCell="A16" sqref="A16:J16"/>
    </sheetView>
  </sheetViews>
  <sheetFormatPr defaultColWidth="9.00390625" defaultRowHeight="12.75"/>
  <cols>
    <col min="5" max="5" width="20.875" style="0" customWidth="1"/>
    <col min="6" max="6" width="8.375" style="0" customWidth="1"/>
    <col min="7" max="7" width="24.75390625" style="0" customWidth="1"/>
    <col min="8" max="8" width="26.125" style="0" customWidth="1"/>
    <col min="9" max="9" width="32.625" style="0" customWidth="1"/>
    <col min="10" max="10" width="32.875" style="0" customWidth="1"/>
  </cols>
  <sheetData>
    <row r="1" spans="1:7" ht="12.75">
      <c r="A1" s="94"/>
      <c r="B1" s="94"/>
      <c r="C1" s="94"/>
      <c r="D1" s="94"/>
      <c r="E1" s="94"/>
      <c r="G1" t="s">
        <v>73</v>
      </c>
    </row>
    <row r="2" spans="1:10" ht="12.75">
      <c r="A2" s="96"/>
      <c r="B2" s="96"/>
      <c r="C2" s="96"/>
      <c r="D2" s="96"/>
      <c r="E2" s="96"/>
      <c r="F2" s="94" t="s">
        <v>74</v>
      </c>
      <c r="G2" s="94"/>
      <c r="H2" s="94"/>
      <c r="I2" s="94"/>
      <c r="J2" s="94"/>
    </row>
    <row r="3" spans="1:10" ht="12.75">
      <c r="A3" s="97"/>
      <c r="B3" s="97"/>
      <c r="C3" s="97"/>
      <c r="D3" s="97"/>
      <c r="E3" s="97"/>
      <c r="F3" s="94" t="s">
        <v>401</v>
      </c>
      <c r="G3" s="94"/>
      <c r="H3" s="94"/>
      <c r="I3" s="94"/>
      <c r="J3" s="94"/>
    </row>
    <row r="4" spans="1:10" ht="18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8.7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20.25">
      <c r="A6" s="101" t="s">
        <v>179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9.5" thickBot="1">
      <c r="A7" s="95" t="s">
        <v>243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5">
      <c r="A8" s="59" t="s">
        <v>76</v>
      </c>
      <c r="B8" s="60"/>
      <c r="C8" s="60"/>
      <c r="D8" s="60"/>
      <c r="E8" s="61"/>
      <c r="F8" s="76" t="s">
        <v>77</v>
      </c>
      <c r="G8" s="1" t="s">
        <v>78</v>
      </c>
      <c r="H8" s="1" t="s">
        <v>180</v>
      </c>
      <c r="I8" s="1" t="s">
        <v>182</v>
      </c>
      <c r="J8" s="1" t="s">
        <v>78</v>
      </c>
    </row>
    <row r="9" spans="1:10" ht="30.75" thickBot="1">
      <c r="A9" s="62"/>
      <c r="B9" s="63"/>
      <c r="C9" s="63"/>
      <c r="D9" s="63"/>
      <c r="E9" s="64"/>
      <c r="F9" s="77"/>
      <c r="G9" s="36" t="s">
        <v>389</v>
      </c>
      <c r="H9" s="2" t="s">
        <v>181</v>
      </c>
      <c r="I9" s="2" t="s">
        <v>183</v>
      </c>
      <c r="J9" s="2" t="s">
        <v>420</v>
      </c>
    </row>
    <row r="10" spans="1:10" ht="33.75" customHeight="1" thickBot="1">
      <c r="A10" s="70" t="s">
        <v>418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60.75" customHeight="1" thickBot="1">
      <c r="A11" s="81" t="s">
        <v>429</v>
      </c>
      <c r="B11" s="57"/>
      <c r="C11" s="57"/>
      <c r="D11" s="57"/>
      <c r="E11" s="58"/>
      <c r="F11" s="24" t="s">
        <v>184</v>
      </c>
      <c r="G11" s="25" t="s">
        <v>416</v>
      </c>
      <c r="H11" s="26" t="s">
        <v>34</v>
      </c>
      <c r="I11" s="26" t="s">
        <v>34</v>
      </c>
      <c r="J11" s="27"/>
    </row>
    <row r="12" spans="1:10" ht="63" customHeight="1" thickBot="1">
      <c r="A12" s="81" t="s">
        <v>430</v>
      </c>
      <c r="B12" s="57"/>
      <c r="C12" s="57"/>
      <c r="D12" s="57"/>
      <c r="E12" s="58"/>
      <c r="F12" s="24" t="s">
        <v>184</v>
      </c>
      <c r="G12" s="25" t="s">
        <v>409</v>
      </c>
      <c r="H12" s="26" t="s">
        <v>410</v>
      </c>
      <c r="I12" s="26" t="s">
        <v>411</v>
      </c>
      <c r="J12" s="27" t="s">
        <v>410</v>
      </c>
    </row>
    <row r="13" spans="1:10" ht="75" customHeight="1" thickBot="1">
      <c r="A13" s="81" t="s">
        <v>431</v>
      </c>
      <c r="B13" s="57"/>
      <c r="C13" s="57"/>
      <c r="D13" s="57"/>
      <c r="E13" s="58"/>
      <c r="F13" s="24" t="s">
        <v>184</v>
      </c>
      <c r="G13" s="25" t="s">
        <v>417</v>
      </c>
      <c r="H13" s="26" t="s">
        <v>34</v>
      </c>
      <c r="I13" s="26" t="s">
        <v>34</v>
      </c>
      <c r="J13" s="27"/>
    </row>
    <row r="14" spans="1:10" ht="76.5" customHeight="1" thickBot="1">
      <c r="A14" s="81" t="s">
        <v>432</v>
      </c>
      <c r="B14" s="57"/>
      <c r="C14" s="57"/>
      <c r="D14" s="57"/>
      <c r="E14" s="58"/>
      <c r="F14" s="24" t="s">
        <v>184</v>
      </c>
      <c r="G14" s="25" t="s">
        <v>412</v>
      </c>
      <c r="H14" s="26" t="s">
        <v>413</v>
      </c>
      <c r="I14" s="26" t="s">
        <v>414</v>
      </c>
      <c r="J14" s="27" t="s">
        <v>412</v>
      </c>
    </row>
    <row r="15" spans="1:10" ht="125.25" customHeight="1" thickBot="1">
      <c r="A15" s="81" t="s">
        <v>433</v>
      </c>
      <c r="B15" s="57"/>
      <c r="C15" s="57"/>
      <c r="D15" s="57"/>
      <c r="E15" s="58"/>
      <c r="F15" s="24" t="s">
        <v>184</v>
      </c>
      <c r="G15" s="25" t="s">
        <v>259</v>
      </c>
      <c r="H15" s="26" t="s">
        <v>408</v>
      </c>
      <c r="I15" s="26" t="s">
        <v>407</v>
      </c>
      <c r="J15" s="27" t="s">
        <v>259</v>
      </c>
    </row>
    <row r="16" spans="1:10" ht="35.25" customHeight="1" thickBot="1">
      <c r="A16" s="70" t="s">
        <v>320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29.25" customHeight="1" thickBot="1">
      <c r="A17" s="72" t="s">
        <v>176</v>
      </c>
      <c r="B17" s="73"/>
      <c r="C17" s="73"/>
      <c r="D17" s="73"/>
      <c r="E17" s="74"/>
      <c r="F17" s="17" t="s">
        <v>0</v>
      </c>
      <c r="G17" s="18" t="s">
        <v>260</v>
      </c>
      <c r="H17" s="19" t="s">
        <v>261</v>
      </c>
      <c r="I17" s="19" t="s">
        <v>262</v>
      </c>
      <c r="J17" s="20" t="s">
        <v>263</v>
      </c>
    </row>
    <row r="18" spans="1:10" ht="29.25" customHeight="1" thickBot="1">
      <c r="A18" s="56" t="s">
        <v>177</v>
      </c>
      <c r="B18" s="57"/>
      <c r="C18" s="57"/>
      <c r="D18" s="57"/>
      <c r="E18" s="58"/>
      <c r="F18" s="24" t="s">
        <v>0</v>
      </c>
      <c r="G18" s="25" t="s">
        <v>264</v>
      </c>
      <c r="H18" s="26" t="s">
        <v>265</v>
      </c>
      <c r="I18" s="26" t="s">
        <v>266</v>
      </c>
      <c r="J18" s="27" t="s">
        <v>267</v>
      </c>
    </row>
    <row r="19" spans="1:10" ht="29.25" customHeight="1" thickBot="1">
      <c r="A19" s="56" t="s">
        <v>178</v>
      </c>
      <c r="B19" s="57"/>
      <c r="C19" s="57"/>
      <c r="D19" s="57"/>
      <c r="E19" s="58"/>
      <c r="F19" s="24" t="s">
        <v>0</v>
      </c>
      <c r="G19" s="25" t="s">
        <v>271</v>
      </c>
      <c r="H19" s="26" t="s">
        <v>270</v>
      </c>
      <c r="I19" s="26" t="s">
        <v>269</v>
      </c>
      <c r="J19" s="27" t="s">
        <v>268</v>
      </c>
    </row>
    <row r="20" spans="1:10" ht="24.75" customHeight="1" thickBot="1">
      <c r="A20" s="48" t="s">
        <v>318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29.25" customHeight="1" thickBot="1">
      <c r="A21" s="39" t="s">
        <v>230</v>
      </c>
      <c r="B21" s="40"/>
      <c r="C21" s="40"/>
      <c r="D21" s="40"/>
      <c r="E21" s="41"/>
      <c r="F21" s="3" t="s">
        <v>0</v>
      </c>
      <c r="G21" s="4">
        <v>313</v>
      </c>
      <c r="H21" s="4">
        <v>508</v>
      </c>
      <c r="I21" s="4">
        <v>382</v>
      </c>
      <c r="J21" s="4">
        <v>323</v>
      </c>
    </row>
    <row r="22" spans="1:10" ht="29.25" customHeight="1" thickBot="1">
      <c r="A22" s="39" t="s">
        <v>106</v>
      </c>
      <c r="B22" s="40"/>
      <c r="C22" s="40"/>
      <c r="D22" s="40"/>
      <c r="E22" s="41"/>
      <c r="F22" s="3" t="s">
        <v>0</v>
      </c>
      <c r="G22" s="4">
        <v>327</v>
      </c>
      <c r="H22" s="4">
        <v>549</v>
      </c>
      <c r="I22" s="4">
        <v>413</v>
      </c>
      <c r="J22" s="4">
        <v>337</v>
      </c>
    </row>
    <row r="23" spans="1:10" ht="29.25" customHeight="1" thickBot="1">
      <c r="A23" s="78" t="s">
        <v>231</v>
      </c>
      <c r="B23" s="79"/>
      <c r="C23" s="79"/>
      <c r="D23" s="79"/>
      <c r="E23" s="80"/>
      <c r="F23" s="28" t="s">
        <v>0</v>
      </c>
      <c r="G23" s="29">
        <v>446</v>
      </c>
      <c r="H23" s="29">
        <f aca="true" t="shared" si="0" ref="H23:H34">SUM(J23*1.6)</f>
        <v>737.6</v>
      </c>
      <c r="I23" s="29">
        <f aca="true" t="shared" si="1" ref="I23:I34">SUM(J23*1.2)</f>
        <v>553.1999999999999</v>
      </c>
      <c r="J23" s="29">
        <v>461</v>
      </c>
    </row>
    <row r="24" spans="1:10" ht="29.25" customHeight="1" thickBot="1">
      <c r="A24" s="39" t="s">
        <v>232</v>
      </c>
      <c r="B24" s="40"/>
      <c r="C24" s="40"/>
      <c r="D24" s="40"/>
      <c r="E24" s="41"/>
      <c r="F24" s="3" t="s">
        <v>0</v>
      </c>
      <c r="G24" s="4">
        <v>475</v>
      </c>
      <c r="H24" s="4">
        <f t="shared" si="0"/>
        <v>784</v>
      </c>
      <c r="I24" s="4">
        <f t="shared" si="1"/>
        <v>588</v>
      </c>
      <c r="J24" s="4">
        <v>490</v>
      </c>
    </row>
    <row r="25" spans="1:10" ht="29.25" customHeight="1" thickBot="1">
      <c r="A25" s="39" t="s">
        <v>233</v>
      </c>
      <c r="B25" s="40"/>
      <c r="C25" s="40"/>
      <c r="D25" s="40"/>
      <c r="E25" s="41"/>
      <c r="F25" s="3" t="s">
        <v>0</v>
      </c>
      <c r="G25" s="4">
        <v>546</v>
      </c>
      <c r="H25" s="4">
        <f t="shared" si="0"/>
        <v>897.6</v>
      </c>
      <c r="I25" s="4">
        <f t="shared" si="1"/>
        <v>673.1999999999999</v>
      </c>
      <c r="J25" s="4">
        <v>561</v>
      </c>
    </row>
    <row r="26" spans="1:10" ht="29.25" customHeight="1" thickBot="1">
      <c r="A26" s="39" t="s">
        <v>234</v>
      </c>
      <c r="B26" s="40"/>
      <c r="C26" s="40"/>
      <c r="D26" s="40"/>
      <c r="E26" s="41"/>
      <c r="F26" s="3" t="s">
        <v>0</v>
      </c>
      <c r="G26" s="4">
        <v>625</v>
      </c>
      <c r="H26" s="4">
        <f t="shared" si="0"/>
        <v>1024</v>
      </c>
      <c r="I26" s="4">
        <f t="shared" si="1"/>
        <v>768</v>
      </c>
      <c r="J26" s="4">
        <v>640</v>
      </c>
    </row>
    <row r="27" spans="1:10" ht="29.25" customHeight="1" thickBot="1">
      <c r="A27" s="39" t="s">
        <v>235</v>
      </c>
      <c r="B27" s="40"/>
      <c r="C27" s="40"/>
      <c r="D27" s="40"/>
      <c r="E27" s="41"/>
      <c r="F27" s="3" t="s">
        <v>0</v>
      </c>
      <c r="G27" s="4">
        <v>675</v>
      </c>
      <c r="H27" s="4">
        <f t="shared" si="0"/>
        <v>1104</v>
      </c>
      <c r="I27" s="4">
        <f t="shared" si="1"/>
        <v>828</v>
      </c>
      <c r="J27" s="4">
        <v>690</v>
      </c>
    </row>
    <row r="28" spans="1:10" ht="29.25" customHeight="1" thickBot="1">
      <c r="A28" s="39" t="s">
        <v>236</v>
      </c>
      <c r="B28" s="40"/>
      <c r="C28" s="40"/>
      <c r="D28" s="40"/>
      <c r="E28" s="41"/>
      <c r="F28" s="3" t="s">
        <v>0</v>
      </c>
      <c r="G28" s="4">
        <v>696</v>
      </c>
      <c r="H28" s="4">
        <f t="shared" si="0"/>
        <v>1145.6000000000001</v>
      </c>
      <c r="I28" s="4">
        <f t="shared" si="1"/>
        <v>859.1999999999999</v>
      </c>
      <c r="J28" s="4">
        <v>716</v>
      </c>
    </row>
    <row r="29" spans="1:10" ht="29.25" customHeight="1" thickBot="1">
      <c r="A29" s="39" t="s">
        <v>237</v>
      </c>
      <c r="B29" s="40"/>
      <c r="C29" s="40"/>
      <c r="D29" s="40"/>
      <c r="E29" s="41"/>
      <c r="F29" s="3" t="s">
        <v>0</v>
      </c>
      <c r="G29" s="4">
        <v>778</v>
      </c>
      <c r="H29" s="4">
        <f t="shared" si="0"/>
        <v>1276.8000000000002</v>
      </c>
      <c r="I29" s="4">
        <f t="shared" si="1"/>
        <v>957.5999999999999</v>
      </c>
      <c r="J29" s="4">
        <v>798</v>
      </c>
    </row>
    <row r="30" spans="1:10" ht="29.25" customHeight="1" thickBot="1">
      <c r="A30" s="39" t="s">
        <v>238</v>
      </c>
      <c r="B30" s="40"/>
      <c r="C30" s="40"/>
      <c r="D30" s="40"/>
      <c r="E30" s="41"/>
      <c r="F30" s="3" t="s">
        <v>0</v>
      </c>
      <c r="G30" s="4">
        <v>823</v>
      </c>
      <c r="H30" s="4">
        <f t="shared" si="0"/>
        <v>1364.8000000000002</v>
      </c>
      <c r="I30" s="4">
        <f t="shared" si="1"/>
        <v>1023.5999999999999</v>
      </c>
      <c r="J30" s="4">
        <v>853</v>
      </c>
    </row>
    <row r="31" spans="1:10" ht="29.25" customHeight="1" thickBot="1">
      <c r="A31" s="39" t="s">
        <v>239</v>
      </c>
      <c r="B31" s="40"/>
      <c r="C31" s="40"/>
      <c r="D31" s="40"/>
      <c r="E31" s="41"/>
      <c r="F31" s="3" t="s">
        <v>0</v>
      </c>
      <c r="G31" s="4">
        <v>865</v>
      </c>
      <c r="H31" s="4">
        <f t="shared" si="0"/>
        <v>1432</v>
      </c>
      <c r="I31" s="4">
        <f t="shared" si="1"/>
        <v>1074</v>
      </c>
      <c r="J31" s="4">
        <v>895</v>
      </c>
    </row>
    <row r="32" spans="1:10" ht="29.25" customHeight="1" thickBot="1">
      <c r="A32" s="39" t="s">
        <v>240</v>
      </c>
      <c r="B32" s="40"/>
      <c r="C32" s="40"/>
      <c r="D32" s="40"/>
      <c r="E32" s="41"/>
      <c r="F32" s="3" t="s">
        <v>0</v>
      </c>
      <c r="G32" s="4">
        <v>900</v>
      </c>
      <c r="H32" s="4">
        <f t="shared" si="0"/>
        <v>1488</v>
      </c>
      <c r="I32" s="4">
        <f t="shared" si="1"/>
        <v>1116</v>
      </c>
      <c r="J32" s="4">
        <v>930</v>
      </c>
    </row>
    <row r="33" spans="1:10" ht="29.25" customHeight="1" thickBot="1">
      <c r="A33" s="39" t="s">
        <v>241</v>
      </c>
      <c r="B33" s="40"/>
      <c r="C33" s="40"/>
      <c r="D33" s="40"/>
      <c r="E33" s="41"/>
      <c r="F33" s="3" t="s">
        <v>0</v>
      </c>
      <c r="G33" s="5">
        <v>1133</v>
      </c>
      <c r="H33" s="4">
        <f t="shared" si="0"/>
        <v>1860.8000000000002</v>
      </c>
      <c r="I33" s="4">
        <f t="shared" si="1"/>
        <v>1395.6</v>
      </c>
      <c r="J33" s="4">
        <v>1163</v>
      </c>
    </row>
    <row r="34" spans="1:10" ht="29.25" customHeight="1" thickBot="1">
      <c r="A34" s="39" t="s">
        <v>242</v>
      </c>
      <c r="B34" s="40"/>
      <c r="C34" s="40"/>
      <c r="D34" s="40"/>
      <c r="E34" s="41"/>
      <c r="F34" s="3" t="s">
        <v>0</v>
      </c>
      <c r="G34" s="4">
        <v>1321</v>
      </c>
      <c r="H34" s="4">
        <f t="shared" si="0"/>
        <v>2161.6</v>
      </c>
      <c r="I34" s="4">
        <f t="shared" si="1"/>
        <v>1621.2</v>
      </c>
      <c r="J34" s="4">
        <v>1351</v>
      </c>
    </row>
    <row r="35" spans="1:10" ht="21.75" customHeight="1" thickBot="1">
      <c r="A35" s="65" t="s">
        <v>419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30.75" customHeight="1" thickBot="1">
      <c r="A36" s="42" t="s">
        <v>402</v>
      </c>
      <c r="B36" s="43"/>
      <c r="C36" s="43"/>
      <c r="D36" s="43"/>
      <c r="E36" s="44"/>
      <c r="F36" s="1" t="s">
        <v>0</v>
      </c>
      <c r="G36" s="37">
        <v>531</v>
      </c>
      <c r="H36" s="37" t="s">
        <v>34</v>
      </c>
      <c r="I36" s="37" t="s">
        <v>34</v>
      </c>
      <c r="J36" s="37">
        <v>541</v>
      </c>
    </row>
    <row r="37" spans="1:10" ht="28.5" customHeight="1" thickBot="1">
      <c r="A37" s="42" t="s">
        <v>403</v>
      </c>
      <c r="B37" s="43"/>
      <c r="C37" s="43"/>
      <c r="D37" s="43"/>
      <c r="E37" s="44"/>
      <c r="F37" s="1" t="s">
        <v>0</v>
      </c>
      <c r="G37" s="37">
        <v>564</v>
      </c>
      <c r="H37" s="37" t="s">
        <v>34</v>
      </c>
      <c r="I37" s="37" t="s">
        <v>34</v>
      </c>
      <c r="J37" s="37">
        <v>574</v>
      </c>
    </row>
    <row r="38" spans="1:10" ht="28.5" customHeight="1" thickBot="1">
      <c r="A38" s="42" t="s">
        <v>404</v>
      </c>
      <c r="B38" s="43"/>
      <c r="C38" s="43"/>
      <c r="D38" s="43"/>
      <c r="E38" s="44"/>
      <c r="F38" s="1" t="s">
        <v>0</v>
      </c>
      <c r="G38" s="37">
        <v>761</v>
      </c>
      <c r="H38" s="37" t="s">
        <v>34</v>
      </c>
      <c r="I38" s="37" t="s">
        <v>34</v>
      </c>
      <c r="J38" s="37">
        <v>781</v>
      </c>
    </row>
    <row r="39" spans="1:10" ht="31.5" customHeight="1" thickBot="1">
      <c r="A39" s="53" t="s">
        <v>406</v>
      </c>
      <c r="B39" s="54"/>
      <c r="C39" s="54"/>
      <c r="D39" s="54"/>
      <c r="E39" s="55"/>
      <c r="F39" s="1"/>
      <c r="G39" s="37">
        <v>889</v>
      </c>
      <c r="H39" s="37"/>
      <c r="I39" s="37"/>
      <c r="J39" s="37">
        <v>909</v>
      </c>
    </row>
    <row r="40" spans="1:10" ht="28.5" customHeight="1">
      <c r="A40" s="42" t="s">
        <v>405</v>
      </c>
      <c r="B40" s="43"/>
      <c r="C40" s="43"/>
      <c r="D40" s="43"/>
      <c r="E40" s="44"/>
      <c r="F40" s="1" t="s">
        <v>0</v>
      </c>
      <c r="G40" s="37">
        <v>987</v>
      </c>
      <c r="H40" s="37" t="s">
        <v>34</v>
      </c>
      <c r="I40" s="37" t="s">
        <v>34</v>
      </c>
      <c r="J40" s="37">
        <v>1007</v>
      </c>
    </row>
    <row r="41" spans="1:10" ht="25.5" customHeight="1">
      <c r="A41" s="48" t="s">
        <v>21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3.5" customHeight="1">
      <c r="A42" s="67" t="s">
        <v>2</v>
      </c>
      <c r="B42" s="68"/>
      <c r="C42" s="68"/>
      <c r="D42" s="68"/>
      <c r="E42" s="69"/>
      <c r="F42" s="6"/>
      <c r="G42" s="6" t="s">
        <v>6</v>
      </c>
      <c r="H42" s="6" t="s">
        <v>181</v>
      </c>
      <c r="I42" s="6" t="s">
        <v>183</v>
      </c>
      <c r="J42" s="6" t="s">
        <v>7</v>
      </c>
    </row>
    <row r="43" spans="1:10" ht="32.25" customHeight="1">
      <c r="A43" s="82" t="s">
        <v>302</v>
      </c>
      <c r="B43" s="83"/>
      <c r="C43" s="83"/>
      <c r="D43" s="83"/>
      <c r="E43" s="84"/>
      <c r="F43" s="6" t="s">
        <v>80</v>
      </c>
      <c r="G43" s="6" t="s">
        <v>107</v>
      </c>
      <c r="H43" s="7">
        <f>SUM(J43*1.6)</f>
        <v>411.20000000000005</v>
      </c>
      <c r="I43" s="7">
        <f>SUM(J43*1.2)</f>
        <v>308.4</v>
      </c>
      <c r="J43" s="7">
        <v>257</v>
      </c>
    </row>
    <row r="44" spans="1:10" ht="31.5" customHeight="1">
      <c r="A44" s="82" t="s">
        <v>303</v>
      </c>
      <c r="B44" s="83"/>
      <c r="C44" s="83"/>
      <c r="D44" s="83"/>
      <c r="E44" s="84"/>
      <c r="F44" s="6" t="s">
        <v>80</v>
      </c>
      <c r="G44" s="6" t="s">
        <v>79</v>
      </c>
      <c r="H44" s="7">
        <f aca="true" t="shared" si="2" ref="H44:H110">SUM(J44*1.6)</f>
        <v>520</v>
      </c>
      <c r="I44" s="7">
        <f aca="true" t="shared" si="3" ref="I44:I110">SUM(J44*1.2)</f>
        <v>390</v>
      </c>
      <c r="J44" s="7">
        <v>325</v>
      </c>
    </row>
    <row r="45" spans="1:10" ht="13.5" customHeight="1">
      <c r="A45" s="45" t="s">
        <v>108</v>
      </c>
      <c r="B45" s="46"/>
      <c r="C45" s="46"/>
      <c r="D45" s="46"/>
      <c r="E45" s="47"/>
      <c r="F45" s="6" t="s">
        <v>80</v>
      </c>
      <c r="G45" s="6" t="s">
        <v>79</v>
      </c>
      <c r="H45" s="7">
        <f t="shared" si="2"/>
        <v>652.8000000000001</v>
      </c>
      <c r="I45" s="7">
        <f t="shared" si="3"/>
        <v>489.59999999999997</v>
      </c>
      <c r="J45" s="7">
        <v>408</v>
      </c>
    </row>
    <row r="46" spans="1:10" ht="13.5" customHeight="1">
      <c r="A46" s="45" t="s">
        <v>109</v>
      </c>
      <c r="B46" s="46"/>
      <c r="C46" s="46"/>
      <c r="D46" s="46"/>
      <c r="E46" s="47"/>
      <c r="F46" s="6" t="s">
        <v>80</v>
      </c>
      <c r="G46" s="6" t="s">
        <v>79</v>
      </c>
      <c r="H46" s="7">
        <f t="shared" si="2"/>
        <v>691.2</v>
      </c>
      <c r="I46" s="7">
        <f t="shared" si="3"/>
        <v>518.4</v>
      </c>
      <c r="J46" s="7">
        <v>432</v>
      </c>
    </row>
    <row r="47" spans="1:10" ht="13.5" customHeight="1">
      <c r="A47" s="45" t="s">
        <v>110</v>
      </c>
      <c r="B47" s="46"/>
      <c r="C47" s="46"/>
      <c r="D47" s="46"/>
      <c r="E47" s="47"/>
      <c r="F47" s="6" t="s">
        <v>80</v>
      </c>
      <c r="G47" s="6" t="s">
        <v>81</v>
      </c>
      <c r="H47" s="7">
        <f t="shared" si="2"/>
        <v>710.4000000000001</v>
      </c>
      <c r="I47" s="7">
        <f t="shared" si="3"/>
        <v>532.8</v>
      </c>
      <c r="J47" s="8">
        <v>444</v>
      </c>
    </row>
    <row r="48" spans="1:10" ht="13.5" customHeight="1">
      <c r="A48" s="45" t="s">
        <v>111</v>
      </c>
      <c r="B48" s="46"/>
      <c r="C48" s="46"/>
      <c r="D48" s="46"/>
      <c r="E48" s="47"/>
      <c r="F48" s="6" t="s">
        <v>80</v>
      </c>
      <c r="G48" s="6" t="s">
        <v>81</v>
      </c>
      <c r="H48" s="7">
        <f t="shared" si="2"/>
        <v>748.8000000000001</v>
      </c>
      <c r="I48" s="7">
        <f t="shared" si="3"/>
        <v>561.6</v>
      </c>
      <c r="J48" s="7">
        <v>468</v>
      </c>
    </row>
    <row r="49" spans="1:10" ht="15.75" customHeight="1">
      <c r="A49" s="45" t="s">
        <v>387</v>
      </c>
      <c r="B49" s="46"/>
      <c r="C49" s="46"/>
      <c r="D49" s="46"/>
      <c r="E49" s="47"/>
      <c r="F49" s="6" t="s">
        <v>80</v>
      </c>
      <c r="G49" s="6" t="s">
        <v>79</v>
      </c>
      <c r="H49" s="6" t="s">
        <v>421</v>
      </c>
      <c r="I49" s="6" t="s">
        <v>425</v>
      </c>
      <c r="J49" s="9" t="s">
        <v>293</v>
      </c>
    </row>
    <row r="50" spans="1:10" ht="16.5" customHeight="1">
      <c r="A50" s="45" t="s">
        <v>317</v>
      </c>
      <c r="B50" s="46"/>
      <c r="C50" s="46"/>
      <c r="D50" s="46"/>
      <c r="E50" s="47"/>
      <c r="F50" s="6" t="s">
        <v>80</v>
      </c>
      <c r="G50" s="6" t="s">
        <v>79</v>
      </c>
      <c r="H50" s="6" t="s">
        <v>422</v>
      </c>
      <c r="I50" s="6" t="s">
        <v>426</v>
      </c>
      <c r="J50" s="9" t="s">
        <v>294</v>
      </c>
    </row>
    <row r="51" spans="1:10" ht="17.25" customHeight="1">
      <c r="A51" s="45" t="s">
        <v>112</v>
      </c>
      <c r="B51" s="46"/>
      <c r="C51" s="46"/>
      <c r="D51" s="46"/>
      <c r="E51" s="47"/>
      <c r="F51" s="6" t="s">
        <v>80</v>
      </c>
      <c r="G51" s="6" t="s">
        <v>79</v>
      </c>
      <c r="H51" s="6" t="s">
        <v>423</v>
      </c>
      <c r="I51" s="6" t="s">
        <v>427</v>
      </c>
      <c r="J51" s="9" t="s">
        <v>331</v>
      </c>
    </row>
    <row r="52" spans="1:10" ht="14.25" customHeight="1">
      <c r="A52" s="82" t="s">
        <v>245</v>
      </c>
      <c r="B52" s="83"/>
      <c r="C52" s="83"/>
      <c r="D52" s="83"/>
      <c r="E52" s="84"/>
      <c r="F52" s="6" t="s">
        <v>80</v>
      </c>
      <c r="G52" s="6" t="s">
        <v>79</v>
      </c>
      <c r="H52" s="6" t="s">
        <v>424</v>
      </c>
      <c r="I52" s="6" t="s">
        <v>428</v>
      </c>
      <c r="J52" s="10" t="s">
        <v>113</v>
      </c>
    </row>
    <row r="53" spans="1:10" ht="13.5" customHeight="1">
      <c r="A53" s="45" t="s">
        <v>386</v>
      </c>
      <c r="B53" s="46"/>
      <c r="C53" s="46"/>
      <c r="D53" s="46"/>
      <c r="E53" s="47"/>
      <c r="F53" s="6" t="s">
        <v>80</v>
      </c>
      <c r="G53" s="6" t="s">
        <v>81</v>
      </c>
      <c r="H53" s="7">
        <f t="shared" si="2"/>
        <v>1731.2</v>
      </c>
      <c r="I53" s="7">
        <f t="shared" si="3"/>
        <v>1298.3999999999999</v>
      </c>
      <c r="J53" s="8">
        <v>1082</v>
      </c>
    </row>
    <row r="54" spans="1:10" ht="13.5" customHeight="1">
      <c r="A54" s="45" t="s">
        <v>114</v>
      </c>
      <c r="B54" s="46"/>
      <c r="C54" s="46"/>
      <c r="D54" s="46"/>
      <c r="E54" s="47"/>
      <c r="F54" s="6" t="s">
        <v>80</v>
      </c>
      <c r="G54" s="6" t="s">
        <v>81</v>
      </c>
      <c r="H54" s="7">
        <f t="shared" si="2"/>
        <v>1337.6000000000001</v>
      </c>
      <c r="I54" s="7">
        <f t="shared" si="3"/>
        <v>1003.1999999999999</v>
      </c>
      <c r="J54" s="8">
        <v>836</v>
      </c>
    </row>
    <row r="55" spans="1:10" ht="13.5" customHeight="1">
      <c r="A55" s="45" t="s">
        <v>115</v>
      </c>
      <c r="B55" s="46"/>
      <c r="C55" s="46"/>
      <c r="D55" s="46"/>
      <c r="E55" s="47"/>
      <c r="F55" s="6" t="s">
        <v>80</v>
      </c>
      <c r="G55" s="6" t="s">
        <v>81</v>
      </c>
      <c r="H55" s="7">
        <f t="shared" si="2"/>
        <v>918.4000000000001</v>
      </c>
      <c r="I55" s="7">
        <f t="shared" si="3"/>
        <v>688.8</v>
      </c>
      <c r="J55" s="8">
        <v>574</v>
      </c>
    </row>
    <row r="56" spans="1:10" ht="17.25" customHeight="1">
      <c r="A56" s="45" t="s">
        <v>385</v>
      </c>
      <c r="B56" s="46"/>
      <c r="C56" s="46"/>
      <c r="D56" s="46"/>
      <c r="E56" s="47"/>
      <c r="F56" s="6" t="s">
        <v>295</v>
      </c>
      <c r="G56" s="6" t="s">
        <v>174</v>
      </c>
      <c r="H56" s="7">
        <v>1920</v>
      </c>
      <c r="I56" s="7">
        <v>1440</v>
      </c>
      <c r="J56" s="8">
        <v>1200</v>
      </c>
    </row>
    <row r="57" spans="1:10" ht="13.5" customHeight="1">
      <c r="A57" s="45" t="s">
        <v>116</v>
      </c>
      <c r="B57" s="46"/>
      <c r="C57" s="46"/>
      <c r="D57" s="46"/>
      <c r="E57" s="47"/>
      <c r="F57" s="6" t="s">
        <v>80</v>
      </c>
      <c r="G57" s="6" t="s">
        <v>25</v>
      </c>
      <c r="H57" s="7">
        <f t="shared" si="2"/>
        <v>374.40000000000003</v>
      </c>
      <c r="I57" s="7">
        <f t="shared" si="3"/>
        <v>280.8</v>
      </c>
      <c r="J57" s="7">
        <v>234</v>
      </c>
    </row>
    <row r="58" spans="1:10" ht="13.5" customHeight="1">
      <c r="A58" s="45" t="s">
        <v>117</v>
      </c>
      <c r="B58" s="46"/>
      <c r="C58" s="46"/>
      <c r="D58" s="46"/>
      <c r="E58" s="47"/>
      <c r="F58" s="6" t="s">
        <v>80</v>
      </c>
      <c r="G58" s="6" t="s">
        <v>25</v>
      </c>
      <c r="H58" s="7">
        <f t="shared" si="2"/>
        <v>393.6</v>
      </c>
      <c r="I58" s="7">
        <f t="shared" si="3"/>
        <v>295.2</v>
      </c>
      <c r="J58" s="7">
        <v>246</v>
      </c>
    </row>
    <row r="59" spans="1:10" ht="13.5" customHeight="1">
      <c r="A59" s="45" t="s">
        <v>118</v>
      </c>
      <c r="B59" s="46"/>
      <c r="C59" s="46"/>
      <c r="D59" s="46"/>
      <c r="E59" s="47"/>
      <c r="F59" s="6" t="s">
        <v>80</v>
      </c>
      <c r="G59" s="6" t="s">
        <v>26</v>
      </c>
      <c r="H59" s="7">
        <f t="shared" si="2"/>
        <v>467.20000000000005</v>
      </c>
      <c r="I59" s="7">
        <f t="shared" si="3"/>
        <v>350.4</v>
      </c>
      <c r="J59" s="8">
        <v>292</v>
      </c>
    </row>
    <row r="60" spans="1:10" ht="13.5" customHeight="1">
      <c r="A60" s="45" t="s">
        <v>384</v>
      </c>
      <c r="B60" s="46"/>
      <c r="C60" s="46"/>
      <c r="D60" s="46"/>
      <c r="E60" s="47"/>
      <c r="F60" s="6" t="s">
        <v>80</v>
      </c>
      <c r="G60" s="6" t="s">
        <v>26</v>
      </c>
      <c r="H60" s="7">
        <f t="shared" si="2"/>
        <v>614.4000000000001</v>
      </c>
      <c r="I60" s="7">
        <f t="shared" si="3"/>
        <v>460.79999999999995</v>
      </c>
      <c r="J60" s="8">
        <v>384</v>
      </c>
    </row>
    <row r="61" spans="1:10" ht="13.5" customHeight="1">
      <c r="A61" s="45" t="s">
        <v>390</v>
      </c>
      <c r="B61" s="46"/>
      <c r="C61" s="46"/>
      <c r="D61" s="46"/>
      <c r="E61" s="47"/>
      <c r="F61" s="6" t="s">
        <v>80</v>
      </c>
      <c r="G61" s="6" t="s">
        <v>26</v>
      </c>
      <c r="H61" s="7">
        <f t="shared" si="2"/>
        <v>366.40000000000003</v>
      </c>
      <c r="I61" s="7">
        <f t="shared" si="3"/>
        <v>274.8</v>
      </c>
      <c r="J61" s="7">
        <v>229</v>
      </c>
    </row>
    <row r="62" spans="1:10" ht="13.5" customHeight="1">
      <c r="A62" s="45" t="s">
        <v>392</v>
      </c>
      <c r="B62" s="46"/>
      <c r="C62" s="46"/>
      <c r="D62" s="46"/>
      <c r="E62" s="47"/>
      <c r="F62" s="6" t="s">
        <v>80</v>
      </c>
      <c r="G62" s="6" t="s">
        <v>26</v>
      </c>
      <c r="H62" s="7">
        <f t="shared" si="2"/>
        <v>393.6</v>
      </c>
      <c r="I62" s="7">
        <f t="shared" si="3"/>
        <v>295.2</v>
      </c>
      <c r="J62" s="8">
        <v>246</v>
      </c>
    </row>
    <row r="63" spans="1:10" ht="15">
      <c r="A63" s="86" t="s">
        <v>391</v>
      </c>
      <c r="B63" s="86"/>
      <c r="C63" s="86"/>
      <c r="D63" s="86"/>
      <c r="E63" s="86"/>
      <c r="F63" s="11" t="s">
        <v>80</v>
      </c>
      <c r="G63" s="11" t="s">
        <v>27</v>
      </c>
      <c r="H63" s="7">
        <f t="shared" si="2"/>
        <v>441.6</v>
      </c>
      <c r="I63" s="7">
        <f t="shared" si="3"/>
        <v>331.2</v>
      </c>
      <c r="J63" s="8">
        <v>276</v>
      </c>
    </row>
    <row r="64" spans="1:10" ht="15">
      <c r="A64" s="86" t="s">
        <v>189</v>
      </c>
      <c r="B64" s="86"/>
      <c r="C64" s="86"/>
      <c r="D64" s="86"/>
      <c r="E64" s="86"/>
      <c r="F64" s="11" t="s">
        <v>80</v>
      </c>
      <c r="G64" s="11" t="s">
        <v>79</v>
      </c>
      <c r="H64" s="7">
        <f t="shared" si="2"/>
        <v>1611.2</v>
      </c>
      <c r="I64" s="7">
        <f t="shared" si="3"/>
        <v>1208.3999999999999</v>
      </c>
      <c r="J64" s="8">
        <v>1007</v>
      </c>
    </row>
    <row r="65" spans="1:10" ht="15">
      <c r="A65" s="86" t="s">
        <v>190</v>
      </c>
      <c r="B65" s="86"/>
      <c r="C65" s="86"/>
      <c r="D65" s="86"/>
      <c r="E65" s="86"/>
      <c r="F65" s="11" t="s">
        <v>80</v>
      </c>
      <c r="G65" s="11" t="s">
        <v>81</v>
      </c>
      <c r="H65" s="7">
        <f t="shared" si="2"/>
        <v>1780.8000000000002</v>
      </c>
      <c r="I65" s="7">
        <f t="shared" si="3"/>
        <v>1335.6</v>
      </c>
      <c r="J65" s="8">
        <v>1113</v>
      </c>
    </row>
    <row r="66" spans="1:10" ht="15">
      <c r="A66" s="86" t="s">
        <v>191</v>
      </c>
      <c r="B66" s="86"/>
      <c r="C66" s="86"/>
      <c r="D66" s="86"/>
      <c r="E66" s="86"/>
      <c r="F66" s="11" t="s">
        <v>80</v>
      </c>
      <c r="G66" s="11" t="s">
        <v>174</v>
      </c>
      <c r="H66" s="7">
        <f t="shared" si="2"/>
        <v>2000</v>
      </c>
      <c r="I66" s="7">
        <f t="shared" si="3"/>
        <v>1500</v>
      </c>
      <c r="J66" s="8">
        <v>1250</v>
      </c>
    </row>
    <row r="67" spans="1:10" ht="15">
      <c r="A67" s="86" t="s">
        <v>172</v>
      </c>
      <c r="B67" s="86"/>
      <c r="C67" s="86"/>
      <c r="D67" s="86"/>
      <c r="E67" s="86"/>
      <c r="F67" s="11" t="s">
        <v>80</v>
      </c>
      <c r="G67" s="11" t="s">
        <v>79</v>
      </c>
      <c r="H67" s="7">
        <f t="shared" si="2"/>
        <v>2800</v>
      </c>
      <c r="I67" s="7">
        <f t="shared" si="3"/>
        <v>2100</v>
      </c>
      <c r="J67" s="8">
        <v>1750</v>
      </c>
    </row>
    <row r="68" spans="1:10" ht="15">
      <c r="A68" s="86" t="s">
        <v>173</v>
      </c>
      <c r="B68" s="86"/>
      <c r="C68" s="86"/>
      <c r="D68" s="86"/>
      <c r="E68" s="86"/>
      <c r="F68" s="11" t="s">
        <v>80</v>
      </c>
      <c r="G68" s="11" t="s">
        <v>81</v>
      </c>
      <c r="H68" s="7">
        <f t="shared" si="2"/>
        <v>3137.6000000000004</v>
      </c>
      <c r="I68" s="7">
        <f t="shared" si="3"/>
        <v>2353.2</v>
      </c>
      <c r="J68" s="8">
        <v>1961</v>
      </c>
    </row>
    <row r="69" spans="1:10" ht="15">
      <c r="A69" s="86" t="s">
        <v>175</v>
      </c>
      <c r="B69" s="86"/>
      <c r="C69" s="86"/>
      <c r="D69" s="86"/>
      <c r="E69" s="86"/>
      <c r="F69" s="11" t="s">
        <v>80</v>
      </c>
      <c r="G69" s="11" t="s">
        <v>174</v>
      </c>
      <c r="H69" s="7">
        <f t="shared" si="2"/>
        <v>3816</v>
      </c>
      <c r="I69" s="7">
        <f t="shared" si="3"/>
        <v>2862</v>
      </c>
      <c r="J69" s="8">
        <v>2385</v>
      </c>
    </row>
    <row r="70" spans="1:10" ht="15">
      <c r="A70" s="48" t="s">
        <v>28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15">
      <c r="A71" s="75" t="s">
        <v>119</v>
      </c>
      <c r="B71" s="75"/>
      <c r="C71" s="75"/>
      <c r="D71" s="75"/>
      <c r="E71" s="75"/>
      <c r="F71" s="6" t="s">
        <v>0</v>
      </c>
      <c r="G71" s="6" t="s">
        <v>120</v>
      </c>
      <c r="H71" s="7">
        <f t="shared" si="2"/>
        <v>297.6</v>
      </c>
      <c r="I71" s="7">
        <f t="shared" si="3"/>
        <v>223.2</v>
      </c>
      <c r="J71" s="7">
        <v>186</v>
      </c>
    </row>
    <row r="72" spans="1:10" ht="15">
      <c r="A72" s="75" t="s">
        <v>121</v>
      </c>
      <c r="B72" s="75"/>
      <c r="C72" s="75"/>
      <c r="D72" s="75"/>
      <c r="E72" s="75"/>
      <c r="F72" s="6" t="s">
        <v>0</v>
      </c>
      <c r="G72" s="6" t="s">
        <v>120</v>
      </c>
      <c r="H72" s="7">
        <f t="shared" si="2"/>
        <v>345.6</v>
      </c>
      <c r="I72" s="7">
        <f t="shared" si="3"/>
        <v>259.2</v>
      </c>
      <c r="J72" s="7">
        <v>216</v>
      </c>
    </row>
    <row r="73" spans="1:10" ht="15">
      <c r="A73" s="75" t="s">
        <v>122</v>
      </c>
      <c r="B73" s="75"/>
      <c r="C73" s="75"/>
      <c r="D73" s="75"/>
      <c r="E73" s="75"/>
      <c r="F73" s="6" t="s">
        <v>0</v>
      </c>
      <c r="G73" s="6" t="s">
        <v>120</v>
      </c>
      <c r="H73" s="7">
        <f t="shared" si="2"/>
        <v>345.6</v>
      </c>
      <c r="I73" s="7">
        <f t="shared" si="3"/>
        <v>259.2</v>
      </c>
      <c r="J73" s="7">
        <v>216</v>
      </c>
    </row>
    <row r="74" spans="1:10" ht="15">
      <c r="A74" s="75" t="s">
        <v>123</v>
      </c>
      <c r="B74" s="75"/>
      <c r="C74" s="75"/>
      <c r="D74" s="75"/>
      <c r="E74" s="75"/>
      <c r="F74" s="6" t="s">
        <v>0</v>
      </c>
      <c r="G74" s="6" t="s">
        <v>120</v>
      </c>
      <c r="H74" s="6" t="s">
        <v>218</v>
      </c>
      <c r="I74" s="6" t="s">
        <v>219</v>
      </c>
      <c r="J74" s="9" t="s">
        <v>313</v>
      </c>
    </row>
    <row r="75" spans="1:10" ht="31.5" customHeight="1">
      <c r="A75" s="82" t="s">
        <v>247</v>
      </c>
      <c r="B75" s="83"/>
      <c r="C75" s="83"/>
      <c r="D75" s="83"/>
      <c r="E75" s="84"/>
      <c r="F75" s="6" t="s">
        <v>0</v>
      </c>
      <c r="G75" s="6" t="s">
        <v>120</v>
      </c>
      <c r="H75" s="6" t="s">
        <v>220</v>
      </c>
      <c r="I75" s="6" t="s">
        <v>222</v>
      </c>
      <c r="J75" s="9" t="s">
        <v>314</v>
      </c>
    </row>
    <row r="76" spans="1:10" ht="30.75" customHeight="1">
      <c r="A76" s="82" t="s">
        <v>124</v>
      </c>
      <c r="B76" s="83"/>
      <c r="C76" s="83"/>
      <c r="D76" s="83"/>
      <c r="E76" s="84"/>
      <c r="F76" s="6" t="s">
        <v>0</v>
      </c>
      <c r="G76" s="6" t="s">
        <v>120</v>
      </c>
      <c r="H76" s="6" t="s">
        <v>221</v>
      </c>
      <c r="I76" s="6" t="s">
        <v>223</v>
      </c>
      <c r="J76" s="9" t="s">
        <v>125</v>
      </c>
    </row>
    <row r="77" spans="1:10" ht="15">
      <c r="A77" s="75" t="s">
        <v>127</v>
      </c>
      <c r="B77" s="75"/>
      <c r="C77" s="75"/>
      <c r="D77" s="75"/>
      <c r="E77" s="75"/>
      <c r="F77" s="6" t="s">
        <v>0</v>
      </c>
      <c r="G77" s="6" t="s">
        <v>126</v>
      </c>
      <c r="H77" s="7">
        <f t="shared" si="2"/>
        <v>364.8</v>
      </c>
      <c r="I77" s="7">
        <f t="shared" si="3"/>
        <v>273.59999999999997</v>
      </c>
      <c r="J77" s="7">
        <v>228</v>
      </c>
    </row>
    <row r="78" spans="1:10" ht="15">
      <c r="A78" s="75" t="s">
        <v>128</v>
      </c>
      <c r="B78" s="75"/>
      <c r="C78" s="75"/>
      <c r="D78" s="75"/>
      <c r="E78" s="75"/>
      <c r="F78" s="6" t="s">
        <v>0</v>
      </c>
      <c r="G78" s="6" t="s">
        <v>126</v>
      </c>
      <c r="H78" s="7">
        <f t="shared" si="2"/>
        <v>374.40000000000003</v>
      </c>
      <c r="I78" s="7">
        <f t="shared" si="3"/>
        <v>280.8</v>
      </c>
      <c r="J78" s="7">
        <v>234</v>
      </c>
    </row>
    <row r="79" spans="1:10" ht="15">
      <c r="A79" s="75" t="s">
        <v>129</v>
      </c>
      <c r="B79" s="75"/>
      <c r="C79" s="75"/>
      <c r="D79" s="75"/>
      <c r="E79" s="75"/>
      <c r="F79" s="6" t="s">
        <v>0</v>
      </c>
      <c r="G79" s="6" t="s">
        <v>126</v>
      </c>
      <c r="H79" s="6" t="s">
        <v>224</v>
      </c>
      <c r="I79" s="6" t="s">
        <v>225</v>
      </c>
      <c r="J79" s="9" t="s">
        <v>324</v>
      </c>
    </row>
    <row r="80" spans="1:10" ht="30" customHeight="1">
      <c r="A80" s="82" t="s">
        <v>272</v>
      </c>
      <c r="B80" s="83"/>
      <c r="C80" s="83"/>
      <c r="D80" s="83"/>
      <c r="E80" s="84"/>
      <c r="F80" s="6" t="s">
        <v>0</v>
      </c>
      <c r="G80" s="6" t="s">
        <v>126</v>
      </c>
      <c r="H80" s="6" t="s">
        <v>226</v>
      </c>
      <c r="I80" s="6" t="s">
        <v>228</v>
      </c>
      <c r="J80" s="9" t="s">
        <v>130</v>
      </c>
    </row>
    <row r="81" spans="1:10" ht="32.25" customHeight="1">
      <c r="A81" s="82" t="s">
        <v>131</v>
      </c>
      <c r="B81" s="83"/>
      <c r="C81" s="83"/>
      <c r="D81" s="83"/>
      <c r="E81" s="84"/>
      <c r="F81" s="6" t="s">
        <v>0</v>
      </c>
      <c r="G81" s="6" t="s">
        <v>126</v>
      </c>
      <c r="H81" s="6" t="s">
        <v>227</v>
      </c>
      <c r="I81" s="6" t="s">
        <v>229</v>
      </c>
      <c r="J81" s="9" t="s">
        <v>325</v>
      </c>
    </row>
    <row r="82" spans="1:10" ht="15">
      <c r="A82" s="48" t="s">
        <v>29</v>
      </c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15">
      <c r="A83" s="75" t="s">
        <v>132</v>
      </c>
      <c r="B83" s="75"/>
      <c r="C83" s="75"/>
      <c r="D83" s="75"/>
      <c r="E83" s="75"/>
      <c r="F83" s="6" t="s">
        <v>0</v>
      </c>
      <c r="G83" s="6" t="s">
        <v>79</v>
      </c>
      <c r="H83" s="7">
        <f t="shared" si="2"/>
        <v>153.60000000000002</v>
      </c>
      <c r="I83" s="7">
        <f t="shared" si="3"/>
        <v>115.19999999999999</v>
      </c>
      <c r="J83" s="7">
        <v>96</v>
      </c>
    </row>
    <row r="84" spans="1:10" ht="15">
      <c r="A84" s="75" t="s">
        <v>133</v>
      </c>
      <c r="B84" s="75"/>
      <c r="C84" s="75"/>
      <c r="D84" s="75"/>
      <c r="E84" s="75"/>
      <c r="F84" s="6" t="s">
        <v>0</v>
      </c>
      <c r="G84" s="6" t="s">
        <v>79</v>
      </c>
      <c r="H84" s="7">
        <f t="shared" si="2"/>
        <v>172.8</v>
      </c>
      <c r="I84" s="7">
        <f t="shared" si="3"/>
        <v>129.6</v>
      </c>
      <c r="J84" s="7">
        <v>108</v>
      </c>
    </row>
    <row r="85" spans="1:10" ht="15">
      <c r="A85" s="75" t="s">
        <v>134</v>
      </c>
      <c r="B85" s="75"/>
      <c r="C85" s="75"/>
      <c r="D85" s="75"/>
      <c r="E85" s="75"/>
      <c r="F85" s="6" t="s">
        <v>0</v>
      </c>
      <c r="G85" s="6" t="s">
        <v>79</v>
      </c>
      <c r="H85" s="7">
        <f t="shared" si="2"/>
        <v>174.4</v>
      </c>
      <c r="I85" s="7">
        <f t="shared" si="3"/>
        <v>130.79999999999998</v>
      </c>
      <c r="J85" s="7">
        <v>109</v>
      </c>
    </row>
    <row r="86" spans="1:10" ht="15">
      <c r="A86" s="75" t="s">
        <v>135</v>
      </c>
      <c r="B86" s="75"/>
      <c r="C86" s="75"/>
      <c r="D86" s="75"/>
      <c r="E86" s="75"/>
      <c r="F86" s="6" t="s">
        <v>0</v>
      </c>
      <c r="G86" s="6" t="s">
        <v>79</v>
      </c>
      <c r="H86" s="6" t="s">
        <v>208</v>
      </c>
      <c r="I86" s="6" t="s">
        <v>211</v>
      </c>
      <c r="J86" s="9" t="s">
        <v>315</v>
      </c>
    </row>
    <row r="87" spans="1:10" ht="32.25" customHeight="1">
      <c r="A87" s="82" t="s">
        <v>316</v>
      </c>
      <c r="B87" s="83"/>
      <c r="C87" s="83"/>
      <c r="D87" s="83"/>
      <c r="E87" s="84"/>
      <c r="F87" s="6" t="s">
        <v>0</v>
      </c>
      <c r="G87" s="6" t="s">
        <v>79</v>
      </c>
      <c r="H87" s="6" t="s">
        <v>209</v>
      </c>
      <c r="I87" s="6" t="s">
        <v>212</v>
      </c>
      <c r="J87" s="9" t="s">
        <v>136</v>
      </c>
    </row>
    <row r="88" spans="1:10" ht="30" customHeight="1">
      <c r="A88" s="82" t="s">
        <v>137</v>
      </c>
      <c r="B88" s="83"/>
      <c r="C88" s="83"/>
      <c r="D88" s="83"/>
      <c r="E88" s="84"/>
      <c r="F88" s="6" t="s">
        <v>0</v>
      </c>
      <c r="G88" s="6" t="s">
        <v>79</v>
      </c>
      <c r="H88" s="6" t="s">
        <v>210</v>
      </c>
      <c r="I88" s="6" t="s">
        <v>213</v>
      </c>
      <c r="J88" s="9" t="s">
        <v>138</v>
      </c>
    </row>
    <row r="89" spans="1:10" ht="15">
      <c r="A89" s="75" t="s">
        <v>323</v>
      </c>
      <c r="B89" s="75"/>
      <c r="C89" s="75"/>
      <c r="D89" s="75"/>
      <c r="E89" s="75"/>
      <c r="F89" s="6" t="s">
        <v>0</v>
      </c>
      <c r="G89" s="6" t="s">
        <v>79</v>
      </c>
      <c r="H89" s="7">
        <f t="shared" si="2"/>
        <v>489.6</v>
      </c>
      <c r="I89" s="7">
        <f t="shared" si="3"/>
        <v>367.2</v>
      </c>
      <c r="J89" s="7">
        <v>306</v>
      </c>
    </row>
    <row r="90" spans="1:10" ht="15">
      <c r="A90" s="75" t="s">
        <v>139</v>
      </c>
      <c r="B90" s="75"/>
      <c r="C90" s="75"/>
      <c r="D90" s="75"/>
      <c r="E90" s="75"/>
      <c r="F90" s="6" t="s">
        <v>0</v>
      </c>
      <c r="G90" s="6" t="s">
        <v>81</v>
      </c>
      <c r="H90" s="7">
        <f t="shared" si="2"/>
        <v>192</v>
      </c>
      <c r="I90" s="7">
        <f t="shared" si="3"/>
        <v>144</v>
      </c>
      <c r="J90" s="7">
        <v>120</v>
      </c>
    </row>
    <row r="91" spans="1:10" ht="15">
      <c r="A91" s="75" t="s">
        <v>141</v>
      </c>
      <c r="B91" s="75"/>
      <c r="C91" s="75"/>
      <c r="D91" s="75"/>
      <c r="E91" s="75"/>
      <c r="F91" s="6" t="s">
        <v>0</v>
      </c>
      <c r="G91" s="12" t="s">
        <v>81</v>
      </c>
      <c r="H91" s="7">
        <v>202</v>
      </c>
      <c r="I91" s="7">
        <v>177</v>
      </c>
      <c r="J91" s="7" t="s">
        <v>140</v>
      </c>
    </row>
    <row r="92" spans="1:10" ht="15">
      <c r="A92" s="75" t="s">
        <v>142</v>
      </c>
      <c r="B92" s="75"/>
      <c r="C92" s="75"/>
      <c r="D92" s="75"/>
      <c r="E92" s="75"/>
      <c r="F92" s="6" t="s">
        <v>0</v>
      </c>
      <c r="G92" s="6" t="s">
        <v>81</v>
      </c>
      <c r="H92" s="6" t="s">
        <v>214</v>
      </c>
      <c r="I92" s="6" t="s">
        <v>215</v>
      </c>
      <c r="J92" s="9" t="s">
        <v>143</v>
      </c>
    </row>
    <row r="93" spans="1:10" ht="15">
      <c r="A93" s="75" t="s">
        <v>400</v>
      </c>
      <c r="B93" s="75"/>
      <c r="C93" s="75"/>
      <c r="D93" s="75"/>
      <c r="E93" s="75"/>
      <c r="F93" s="6" t="s">
        <v>0</v>
      </c>
      <c r="G93" s="6" t="s">
        <v>81</v>
      </c>
      <c r="H93" s="6" t="s">
        <v>187</v>
      </c>
      <c r="I93" s="6" t="s">
        <v>186</v>
      </c>
      <c r="J93" s="9" t="s">
        <v>185</v>
      </c>
    </row>
    <row r="94" spans="1:10" ht="31.5" customHeight="1">
      <c r="A94" s="82" t="s">
        <v>144</v>
      </c>
      <c r="B94" s="83"/>
      <c r="C94" s="83"/>
      <c r="D94" s="83"/>
      <c r="E94" s="84"/>
      <c r="F94" s="6" t="s">
        <v>0</v>
      </c>
      <c r="G94" s="6" t="s">
        <v>81</v>
      </c>
      <c r="H94" s="6" t="s">
        <v>216</v>
      </c>
      <c r="I94" s="6" t="s">
        <v>217</v>
      </c>
      <c r="J94" s="9" t="s">
        <v>145</v>
      </c>
    </row>
    <row r="95" spans="1:10" ht="15">
      <c r="A95" s="75" t="s">
        <v>322</v>
      </c>
      <c r="B95" s="75"/>
      <c r="C95" s="75"/>
      <c r="D95" s="75"/>
      <c r="E95" s="75"/>
      <c r="F95" s="6" t="s">
        <v>0</v>
      </c>
      <c r="G95" s="6" t="s">
        <v>81</v>
      </c>
      <c r="H95" s="7">
        <f t="shared" si="2"/>
        <v>672</v>
      </c>
      <c r="I95" s="7">
        <f t="shared" si="3"/>
        <v>504</v>
      </c>
      <c r="J95" s="7">
        <v>420</v>
      </c>
    </row>
    <row r="96" spans="1:10" ht="15">
      <c r="A96" s="48" t="s">
        <v>30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">
      <c r="A97" s="75" t="s">
        <v>146</v>
      </c>
      <c r="B97" s="75"/>
      <c r="C97" s="75"/>
      <c r="D97" s="75"/>
      <c r="E97" s="75"/>
      <c r="F97" s="6" t="s">
        <v>0</v>
      </c>
      <c r="G97" s="6" t="s">
        <v>249</v>
      </c>
      <c r="H97" s="7">
        <f t="shared" si="2"/>
        <v>68.8</v>
      </c>
      <c r="I97" s="7">
        <f t="shared" si="3"/>
        <v>51.6</v>
      </c>
      <c r="J97" s="7">
        <v>43</v>
      </c>
    </row>
    <row r="98" spans="1:10" ht="15">
      <c r="A98" s="75" t="s">
        <v>147</v>
      </c>
      <c r="B98" s="75"/>
      <c r="C98" s="75"/>
      <c r="D98" s="75"/>
      <c r="E98" s="75"/>
      <c r="F98" s="6" t="s">
        <v>0</v>
      </c>
      <c r="G98" s="6" t="s">
        <v>23</v>
      </c>
      <c r="H98" s="7">
        <f t="shared" si="2"/>
        <v>76.80000000000001</v>
      </c>
      <c r="I98" s="7">
        <f t="shared" si="3"/>
        <v>57.599999999999994</v>
      </c>
      <c r="J98" s="7">
        <v>48</v>
      </c>
    </row>
    <row r="99" spans="1:10" ht="15">
      <c r="A99" s="75" t="s">
        <v>147</v>
      </c>
      <c r="B99" s="75"/>
      <c r="C99" s="75"/>
      <c r="D99" s="75"/>
      <c r="E99" s="75"/>
      <c r="F99" s="6" t="s">
        <v>0</v>
      </c>
      <c r="G99" s="6" t="s">
        <v>249</v>
      </c>
      <c r="H99" s="7">
        <f t="shared" si="2"/>
        <v>64</v>
      </c>
      <c r="I99" s="7">
        <f t="shared" si="3"/>
        <v>48</v>
      </c>
      <c r="J99" s="7">
        <v>40</v>
      </c>
    </row>
    <row r="100" spans="1:10" ht="15">
      <c r="A100" s="75" t="s">
        <v>148</v>
      </c>
      <c r="B100" s="75"/>
      <c r="C100" s="75"/>
      <c r="D100" s="75"/>
      <c r="E100" s="75"/>
      <c r="F100" s="6" t="s">
        <v>0</v>
      </c>
      <c r="G100" s="6" t="s">
        <v>23</v>
      </c>
      <c r="H100" s="7">
        <f t="shared" si="2"/>
        <v>64</v>
      </c>
      <c r="I100" s="7">
        <f t="shared" si="3"/>
        <v>48</v>
      </c>
      <c r="J100" s="7">
        <v>40</v>
      </c>
    </row>
    <row r="101" spans="1:10" ht="15">
      <c r="A101" s="75" t="s">
        <v>148</v>
      </c>
      <c r="B101" s="75"/>
      <c r="C101" s="75"/>
      <c r="D101" s="75"/>
      <c r="E101" s="75"/>
      <c r="F101" s="6" t="s">
        <v>0</v>
      </c>
      <c r="G101" s="6" t="s">
        <v>249</v>
      </c>
      <c r="H101" s="7">
        <f t="shared" si="2"/>
        <v>57.6</v>
      </c>
      <c r="I101" s="7">
        <f t="shared" si="3"/>
        <v>43.199999999999996</v>
      </c>
      <c r="J101" s="7">
        <v>36</v>
      </c>
    </row>
    <row r="102" spans="1:10" ht="15">
      <c r="A102" s="75" t="s">
        <v>149</v>
      </c>
      <c r="B102" s="75"/>
      <c r="C102" s="75"/>
      <c r="D102" s="75"/>
      <c r="E102" s="75"/>
      <c r="F102" s="6" t="s">
        <v>0</v>
      </c>
      <c r="G102" s="6" t="s">
        <v>23</v>
      </c>
      <c r="H102" s="6" t="s">
        <v>196</v>
      </c>
      <c r="I102" s="6" t="s">
        <v>197</v>
      </c>
      <c r="J102" s="9" t="s">
        <v>150</v>
      </c>
    </row>
    <row r="103" spans="1:10" ht="15">
      <c r="A103" s="75" t="s">
        <v>149</v>
      </c>
      <c r="B103" s="75"/>
      <c r="C103" s="75"/>
      <c r="D103" s="75"/>
      <c r="E103" s="75"/>
      <c r="F103" s="6" t="s">
        <v>0</v>
      </c>
      <c r="G103" s="6" t="s">
        <v>249</v>
      </c>
      <c r="H103" s="6" t="s">
        <v>298</v>
      </c>
      <c r="I103" s="6" t="s">
        <v>297</v>
      </c>
      <c r="J103" s="9" t="s">
        <v>296</v>
      </c>
    </row>
    <row r="104" spans="1:10" ht="31.5" customHeight="1">
      <c r="A104" s="82" t="s">
        <v>307</v>
      </c>
      <c r="B104" s="83"/>
      <c r="C104" s="83"/>
      <c r="D104" s="83"/>
      <c r="E104" s="84"/>
      <c r="F104" s="6" t="s">
        <v>0</v>
      </c>
      <c r="G104" s="6" t="s">
        <v>23</v>
      </c>
      <c r="H104" s="6" t="s">
        <v>198</v>
      </c>
      <c r="I104" s="6" t="s">
        <v>199</v>
      </c>
      <c r="J104" s="9" t="s">
        <v>151</v>
      </c>
    </row>
    <row r="105" spans="1:10" ht="31.5" customHeight="1">
      <c r="A105" s="82" t="s">
        <v>248</v>
      </c>
      <c r="B105" s="83"/>
      <c r="C105" s="83"/>
      <c r="D105" s="83"/>
      <c r="E105" s="84"/>
      <c r="F105" s="6" t="s">
        <v>0</v>
      </c>
      <c r="G105" s="6" t="s">
        <v>249</v>
      </c>
      <c r="H105" s="6" t="s">
        <v>200</v>
      </c>
      <c r="I105" s="6" t="s">
        <v>201</v>
      </c>
      <c r="J105" s="9" t="s">
        <v>192</v>
      </c>
    </row>
    <row r="106" spans="1:10" ht="15">
      <c r="A106" s="75" t="s">
        <v>152</v>
      </c>
      <c r="B106" s="75"/>
      <c r="C106" s="75"/>
      <c r="D106" s="75"/>
      <c r="E106" s="75"/>
      <c r="F106" s="6" t="s">
        <v>0</v>
      </c>
      <c r="G106" s="6" t="s">
        <v>23</v>
      </c>
      <c r="H106" s="6" t="s">
        <v>202</v>
      </c>
      <c r="I106" s="6" t="s">
        <v>203</v>
      </c>
      <c r="J106" s="9" t="s">
        <v>154</v>
      </c>
    </row>
    <row r="107" spans="1:10" ht="15">
      <c r="A107" s="75" t="s">
        <v>152</v>
      </c>
      <c r="B107" s="75"/>
      <c r="C107" s="75"/>
      <c r="D107" s="75"/>
      <c r="E107" s="75"/>
      <c r="F107" s="6" t="s">
        <v>0</v>
      </c>
      <c r="G107" s="6" t="s">
        <v>249</v>
      </c>
      <c r="H107" s="6" t="s">
        <v>204</v>
      </c>
      <c r="I107" s="6" t="s">
        <v>205</v>
      </c>
      <c r="J107" s="9" t="s">
        <v>153</v>
      </c>
    </row>
    <row r="108" spans="1:10" ht="15">
      <c r="A108" s="48" t="s">
        <v>31</v>
      </c>
      <c r="B108" s="49"/>
      <c r="C108" s="49"/>
      <c r="D108" s="49"/>
      <c r="E108" s="49"/>
      <c r="F108" s="49"/>
      <c r="G108" s="49"/>
      <c r="H108" s="49"/>
      <c r="I108" s="49"/>
      <c r="J108" s="49"/>
    </row>
    <row r="109" spans="1:10" ht="22.5" customHeight="1">
      <c r="A109" s="75" t="s">
        <v>299</v>
      </c>
      <c r="B109" s="75"/>
      <c r="C109" s="75"/>
      <c r="D109" s="75"/>
      <c r="E109" s="75"/>
      <c r="F109" s="6" t="s">
        <v>0</v>
      </c>
      <c r="G109" s="6" t="s">
        <v>195</v>
      </c>
      <c r="H109" s="7">
        <f t="shared" si="2"/>
        <v>145.6</v>
      </c>
      <c r="I109" s="7">
        <f t="shared" si="3"/>
        <v>109.2</v>
      </c>
      <c r="J109" s="7">
        <v>91</v>
      </c>
    </row>
    <row r="110" spans="1:10" ht="15">
      <c r="A110" s="75" t="s">
        <v>299</v>
      </c>
      <c r="B110" s="75"/>
      <c r="C110" s="75"/>
      <c r="D110" s="75"/>
      <c r="E110" s="75"/>
      <c r="F110" s="6" t="s">
        <v>0</v>
      </c>
      <c r="G110" s="6" t="s">
        <v>193</v>
      </c>
      <c r="H110" s="7">
        <f t="shared" si="2"/>
        <v>204.8</v>
      </c>
      <c r="I110" s="7">
        <f t="shared" si="3"/>
        <v>153.6</v>
      </c>
      <c r="J110" s="7">
        <v>128</v>
      </c>
    </row>
    <row r="111" spans="1:10" ht="15">
      <c r="A111" s="75" t="s">
        <v>299</v>
      </c>
      <c r="B111" s="75"/>
      <c r="C111" s="75"/>
      <c r="D111" s="75"/>
      <c r="E111" s="75"/>
      <c r="F111" s="6" t="s">
        <v>0</v>
      </c>
      <c r="G111" s="6" t="s">
        <v>23</v>
      </c>
      <c r="H111" s="7">
        <f aca="true" t="shared" si="4" ref="H111:H157">SUM(J111*1.6)</f>
        <v>254.4</v>
      </c>
      <c r="I111" s="7">
        <f aca="true" t="shared" si="5" ref="I111:I170">SUM(J111*1.2)</f>
        <v>190.79999999999998</v>
      </c>
      <c r="J111" s="7">
        <v>159</v>
      </c>
    </row>
    <row r="112" spans="1:10" ht="15">
      <c r="A112" s="75" t="s">
        <v>90</v>
      </c>
      <c r="B112" s="75"/>
      <c r="C112" s="75"/>
      <c r="D112" s="75"/>
      <c r="E112" s="75"/>
      <c r="F112" s="6" t="s">
        <v>0</v>
      </c>
      <c r="G112" s="6" t="s">
        <v>194</v>
      </c>
      <c r="H112" s="6" t="s">
        <v>206</v>
      </c>
      <c r="I112" s="6" t="s">
        <v>207</v>
      </c>
      <c r="J112" s="9" t="s">
        <v>273</v>
      </c>
    </row>
    <row r="113" spans="1:10" ht="30" customHeight="1">
      <c r="A113" s="85" t="s">
        <v>388</v>
      </c>
      <c r="B113" s="85"/>
      <c r="C113" s="85"/>
      <c r="D113" s="85"/>
      <c r="E113" s="85"/>
      <c r="F113" s="6" t="s">
        <v>0</v>
      </c>
      <c r="G113" s="6" t="s">
        <v>194</v>
      </c>
      <c r="H113" s="6" t="s">
        <v>277</v>
      </c>
      <c r="I113" s="6" t="s">
        <v>276</v>
      </c>
      <c r="J113" s="9" t="s">
        <v>274</v>
      </c>
    </row>
    <row r="114" spans="1:10" ht="15">
      <c r="A114" s="75" t="s">
        <v>89</v>
      </c>
      <c r="B114" s="75"/>
      <c r="C114" s="75"/>
      <c r="D114" s="75"/>
      <c r="E114" s="75"/>
      <c r="F114" s="6" t="s">
        <v>0</v>
      </c>
      <c r="G114" s="6" t="s">
        <v>194</v>
      </c>
      <c r="H114" s="6" t="s">
        <v>397</v>
      </c>
      <c r="I114" s="6" t="s">
        <v>278</v>
      </c>
      <c r="J114" s="9" t="s">
        <v>275</v>
      </c>
    </row>
    <row r="115" spans="1:10" ht="15">
      <c r="A115" s="75" t="s">
        <v>300</v>
      </c>
      <c r="B115" s="75"/>
      <c r="C115" s="75"/>
      <c r="D115" s="75"/>
      <c r="E115" s="75"/>
      <c r="F115" s="6" t="s">
        <v>0</v>
      </c>
      <c r="G115" s="6" t="s">
        <v>193</v>
      </c>
      <c r="H115" s="7">
        <f t="shared" si="4"/>
        <v>398.40000000000003</v>
      </c>
      <c r="I115" s="7">
        <f t="shared" si="5"/>
        <v>298.8</v>
      </c>
      <c r="J115" s="7">
        <v>249</v>
      </c>
    </row>
    <row r="116" spans="1:10" ht="15">
      <c r="A116" s="75" t="s">
        <v>301</v>
      </c>
      <c r="B116" s="75"/>
      <c r="C116" s="75"/>
      <c r="D116" s="75"/>
      <c r="E116" s="75"/>
      <c r="F116" s="6" t="s">
        <v>0</v>
      </c>
      <c r="G116" s="6" t="s">
        <v>23</v>
      </c>
      <c r="H116" s="7">
        <f t="shared" si="4"/>
        <v>433.6</v>
      </c>
      <c r="I116" s="7">
        <f t="shared" si="5"/>
        <v>325.2</v>
      </c>
      <c r="J116" s="7">
        <v>271</v>
      </c>
    </row>
    <row r="117" spans="1:10" ht="15">
      <c r="A117" s="75" t="s">
        <v>91</v>
      </c>
      <c r="B117" s="75"/>
      <c r="C117" s="75"/>
      <c r="D117" s="75"/>
      <c r="E117" s="75"/>
      <c r="F117" s="6" t="s">
        <v>0</v>
      </c>
      <c r="G117" s="6" t="s">
        <v>193</v>
      </c>
      <c r="H117" s="7">
        <f t="shared" si="4"/>
        <v>459.20000000000005</v>
      </c>
      <c r="I117" s="7">
        <f t="shared" si="5"/>
        <v>344.4</v>
      </c>
      <c r="J117" s="7">
        <v>287</v>
      </c>
    </row>
    <row r="118" spans="1:10" ht="15">
      <c r="A118" s="75" t="s">
        <v>91</v>
      </c>
      <c r="B118" s="75"/>
      <c r="C118" s="75"/>
      <c r="D118" s="75"/>
      <c r="E118" s="75"/>
      <c r="F118" s="6" t="s">
        <v>0</v>
      </c>
      <c r="G118" s="6" t="s">
        <v>23</v>
      </c>
      <c r="H118" s="7">
        <f t="shared" si="4"/>
        <v>483.20000000000005</v>
      </c>
      <c r="I118" s="7">
        <f t="shared" si="5"/>
        <v>362.4</v>
      </c>
      <c r="J118" s="7">
        <v>302</v>
      </c>
    </row>
    <row r="119" spans="1:10" ht="15">
      <c r="A119" s="75" t="s">
        <v>92</v>
      </c>
      <c r="B119" s="75"/>
      <c r="C119" s="75"/>
      <c r="D119" s="75"/>
      <c r="E119" s="75"/>
      <c r="F119" s="6" t="s">
        <v>0</v>
      </c>
      <c r="G119" s="6" t="s">
        <v>84</v>
      </c>
      <c r="H119" s="6" t="s">
        <v>281</v>
      </c>
      <c r="I119" s="6" t="s">
        <v>280</v>
      </c>
      <c r="J119" s="9" t="s">
        <v>279</v>
      </c>
    </row>
    <row r="120" spans="1:10" ht="15">
      <c r="A120" s="48" t="s">
        <v>282</v>
      </c>
      <c r="B120" s="49"/>
      <c r="C120" s="49"/>
      <c r="D120" s="49"/>
      <c r="E120" s="49"/>
      <c r="F120" s="49"/>
      <c r="G120" s="49"/>
      <c r="H120" s="49"/>
      <c r="I120" s="49"/>
      <c r="J120" s="49"/>
    </row>
    <row r="121" spans="1:10" ht="15">
      <c r="A121" s="75" t="s">
        <v>304</v>
      </c>
      <c r="B121" s="75"/>
      <c r="C121" s="75"/>
      <c r="D121" s="75"/>
      <c r="E121" s="75"/>
      <c r="F121" s="6"/>
      <c r="G121" s="6" t="s">
        <v>155</v>
      </c>
      <c r="H121" s="7">
        <f t="shared" si="4"/>
        <v>384</v>
      </c>
      <c r="I121" s="7">
        <f t="shared" si="5"/>
        <v>288</v>
      </c>
      <c r="J121" s="7">
        <v>240</v>
      </c>
    </row>
    <row r="122" spans="1:10" ht="29.25" customHeight="1">
      <c r="A122" s="82" t="s">
        <v>305</v>
      </c>
      <c r="B122" s="83"/>
      <c r="C122" s="83"/>
      <c r="D122" s="83"/>
      <c r="E122" s="84"/>
      <c r="F122" s="6" t="s">
        <v>0</v>
      </c>
      <c r="G122" s="6" t="s">
        <v>93</v>
      </c>
      <c r="H122" s="7">
        <v>492</v>
      </c>
      <c r="I122" s="7">
        <v>367</v>
      </c>
      <c r="J122" s="9" t="s">
        <v>319</v>
      </c>
    </row>
    <row r="123" spans="1:10" ht="30" customHeight="1">
      <c r="A123" s="82" t="s">
        <v>94</v>
      </c>
      <c r="B123" s="83"/>
      <c r="C123" s="83"/>
      <c r="D123" s="83"/>
      <c r="E123" s="84"/>
      <c r="F123" s="6" t="s">
        <v>0</v>
      </c>
      <c r="G123" s="6" t="s">
        <v>93</v>
      </c>
      <c r="H123" s="6" t="s">
        <v>285</v>
      </c>
      <c r="I123" s="6" t="s">
        <v>284</v>
      </c>
      <c r="J123" s="9" t="s">
        <v>283</v>
      </c>
    </row>
    <row r="124" spans="1:10" ht="15">
      <c r="A124" s="75" t="s">
        <v>86</v>
      </c>
      <c r="B124" s="75"/>
      <c r="C124" s="75"/>
      <c r="D124" s="75"/>
      <c r="E124" s="75"/>
      <c r="F124" s="6" t="s">
        <v>0</v>
      </c>
      <c r="G124" s="6" t="s">
        <v>93</v>
      </c>
      <c r="H124" s="7">
        <f t="shared" si="4"/>
        <v>1123.2</v>
      </c>
      <c r="I124" s="7">
        <f t="shared" si="5"/>
        <v>842.4</v>
      </c>
      <c r="J124" s="7">
        <v>702</v>
      </c>
    </row>
    <row r="125" spans="1:10" ht="28.5" customHeight="1">
      <c r="A125" s="85" t="s">
        <v>306</v>
      </c>
      <c r="B125" s="85"/>
      <c r="C125" s="85"/>
      <c r="D125" s="85"/>
      <c r="E125" s="85"/>
      <c r="F125" s="6" t="s">
        <v>0</v>
      </c>
      <c r="G125" s="6" t="s">
        <v>93</v>
      </c>
      <c r="H125" s="7">
        <v>717</v>
      </c>
      <c r="I125" s="7">
        <v>538</v>
      </c>
      <c r="J125" s="9" t="s">
        <v>286</v>
      </c>
    </row>
    <row r="126" spans="1:10" ht="15">
      <c r="A126" s="75" t="s">
        <v>96</v>
      </c>
      <c r="B126" s="75"/>
      <c r="C126" s="75"/>
      <c r="D126" s="75"/>
      <c r="E126" s="75"/>
      <c r="F126" s="6" t="s">
        <v>0</v>
      </c>
      <c r="G126" s="6" t="s">
        <v>93</v>
      </c>
      <c r="H126" s="7">
        <f t="shared" si="4"/>
        <v>900.8000000000001</v>
      </c>
      <c r="I126" s="7">
        <f t="shared" si="5"/>
        <v>675.6</v>
      </c>
      <c r="J126" s="7">
        <v>563</v>
      </c>
    </row>
    <row r="127" spans="1:10" ht="15">
      <c r="A127" s="75" t="s">
        <v>85</v>
      </c>
      <c r="B127" s="75"/>
      <c r="C127" s="75"/>
      <c r="D127" s="75"/>
      <c r="E127" s="75"/>
      <c r="F127" s="6" t="s">
        <v>0</v>
      </c>
      <c r="G127" s="6" t="s">
        <v>93</v>
      </c>
      <c r="H127" s="7">
        <f t="shared" si="4"/>
        <v>913.6</v>
      </c>
      <c r="I127" s="7">
        <f t="shared" si="5"/>
        <v>685.1999999999999</v>
      </c>
      <c r="J127" s="7">
        <v>571</v>
      </c>
    </row>
    <row r="128" spans="1:10" ht="15">
      <c r="A128" s="75" t="s">
        <v>95</v>
      </c>
      <c r="B128" s="75"/>
      <c r="C128" s="75"/>
      <c r="D128" s="75"/>
      <c r="E128" s="75"/>
      <c r="F128" s="6" t="s">
        <v>0</v>
      </c>
      <c r="G128" s="6" t="s">
        <v>93</v>
      </c>
      <c r="H128" s="7">
        <f t="shared" si="4"/>
        <v>1006.4000000000001</v>
      </c>
      <c r="I128" s="7">
        <f t="shared" si="5"/>
        <v>754.8</v>
      </c>
      <c r="J128" s="7">
        <v>629</v>
      </c>
    </row>
    <row r="129" spans="1:10" ht="15">
      <c r="A129" s="75" t="s">
        <v>97</v>
      </c>
      <c r="B129" s="75"/>
      <c r="C129" s="75"/>
      <c r="D129" s="75"/>
      <c r="E129" s="75"/>
      <c r="F129" s="6" t="s">
        <v>0</v>
      </c>
      <c r="G129" s="6" t="s">
        <v>98</v>
      </c>
      <c r="H129" s="7">
        <f t="shared" si="4"/>
        <v>1100.8</v>
      </c>
      <c r="I129" s="7">
        <f t="shared" si="5"/>
        <v>825.6</v>
      </c>
      <c r="J129" s="7">
        <v>688</v>
      </c>
    </row>
    <row r="130" spans="1:10" ht="15">
      <c r="A130" s="75" t="s">
        <v>87</v>
      </c>
      <c r="B130" s="75"/>
      <c r="C130" s="75"/>
      <c r="D130" s="75"/>
      <c r="E130" s="75"/>
      <c r="F130" s="6" t="s">
        <v>0</v>
      </c>
      <c r="G130" s="6" t="s">
        <v>98</v>
      </c>
      <c r="H130" s="7">
        <f t="shared" si="4"/>
        <v>1312</v>
      </c>
      <c r="I130" s="7">
        <f t="shared" si="5"/>
        <v>984</v>
      </c>
      <c r="J130" s="7">
        <v>820</v>
      </c>
    </row>
    <row r="131" spans="1:10" ht="15">
      <c r="A131" s="75" t="s">
        <v>100</v>
      </c>
      <c r="B131" s="75"/>
      <c r="C131" s="75"/>
      <c r="D131" s="75"/>
      <c r="E131" s="75"/>
      <c r="F131" s="6" t="s">
        <v>0</v>
      </c>
      <c r="G131" s="6" t="s">
        <v>98</v>
      </c>
      <c r="H131" s="7">
        <f t="shared" si="4"/>
        <v>1054.4</v>
      </c>
      <c r="I131" s="7">
        <f t="shared" si="5"/>
        <v>790.8</v>
      </c>
      <c r="J131" s="7">
        <v>659</v>
      </c>
    </row>
    <row r="132" spans="1:10" ht="15">
      <c r="A132" s="75" t="s">
        <v>88</v>
      </c>
      <c r="B132" s="75"/>
      <c r="C132" s="75"/>
      <c r="D132" s="75"/>
      <c r="E132" s="75"/>
      <c r="F132" s="6" t="s">
        <v>0</v>
      </c>
      <c r="G132" s="6" t="s">
        <v>98</v>
      </c>
      <c r="H132" s="7">
        <f t="shared" si="4"/>
        <v>1123.2</v>
      </c>
      <c r="I132" s="7">
        <f t="shared" si="5"/>
        <v>842.4</v>
      </c>
      <c r="J132" s="7">
        <v>702</v>
      </c>
    </row>
    <row r="133" spans="1:10" ht="15">
      <c r="A133" s="75" t="s">
        <v>99</v>
      </c>
      <c r="B133" s="75"/>
      <c r="C133" s="75"/>
      <c r="D133" s="75"/>
      <c r="E133" s="75"/>
      <c r="F133" s="6" t="s">
        <v>0</v>
      </c>
      <c r="G133" s="6" t="s">
        <v>98</v>
      </c>
      <c r="H133" s="7">
        <f t="shared" si="4"/>
        <v>1195.2</v>
      </c>
      <c r="I133" s="7">
        <f t="shared" si="5"/>
        <v>896.4</v>
      </c>
      <c r="J133" s="7">
        <v>747</v>
      </c>
    </row>
    <row r="134" spans="1:10" ht="15">
      <c r="A134" s="75" t="s">
        <v>101</v>
      </c>
      <c r="B134" s="75"/>
      <c r="C134" s="75"/>
      <c r="D134" s="75"/>
      <c r="E134" s="75"/>
      <c r="F134" s="6" t="s">
        <v>0</v>
      </c>
      <c r="G134" s="6" t="s">
        <v>32</v>
      </c>
      <c r="H134" s="7">
        <f t="shared" si="4"/>
        <v>528</v>
      </c>
      <c r="I134" s="7">
        <f t="shared" si="5"/>
        <v>396</v>
      </c>
      <c r="J134" s="7">
        <v>330</v>
      </c>
    </row>
    <row r="135" spans="1:10" ht="15">
      <c r="A135" s="75" t="s">
        <v>101</v>
      </c>
      <c r="B135" s="75"/>
      <c r="C135" s="75"/>
      <c r="D135" s="75"/>
      <c r="E135" s="75"/>
      <c r="F135" s="6" t="s">
        <v>0</v>
      </c>
      <c r="G135" s="6" t="s">
        <v>33</v>
      </c>
      <c r="H135" s="7">
        <f t="shared" si="4"/>
        <v>505.6</v>
      </c>
      <c r="I135" s="7">
        <f t="shared" si="5"/>
        <v>379.2</v>
      </c>
      <c r="J135" s="7">
        <v>316</v>
      </c>
    </row>
    <row r="136" spans="1:10" ht="15">
      <c r="A136" s="75" t="s">
        <v>102</v>
      </c>
      <c r="B136" s="75"/>
      <c r="C136" s="75"/>
      <c r="D136" s="75"/>
      <c r="E136" s="75"/>
      <c r="F136" s="6" t="s">
        <v>0</v>
      </c>
      <c r="G136" s="6" t="s">
        <v>32</v>
      </c>
      <c r="H136" s="7">
        <f t="shared" si="4"/>
        <v>574.4</v>
      </c>
      <c r="I136" s="7">
        <f t="shared" si="5"/>
        <v>430.8</v>
      </c>
      <c r="J136" s="7">
        <v>359</v>
      </c>
    </row>
    <row r="137" spans="1:10" ht="15">
      <c r="A137" s="75" t="s">
        <v>102</v>
      </c>
      <c r="B137" s="75"/>
      <c r="C137" s="75"/>
      <c r="D137" s="75"/>
      <c r="E137" s="75"/>
      <c r="F137" s="6" t="s">
        <v>0</v>
      </c>
      <c r="G137" s="6" t="s">
        <v>33</v>
      </c>
      <c r="H137" s="7">
        <f t="shared" si="4"/>
        <v>598.4</v>
      </c>
      <c r="I137" s="7">
        <f t="shared" si="5"/>
        <v>448.8</v>
      </c>
      <c r="J137" s="7">
        <v>374</v>
      </c>
    </row>
    <row r="138" spans="1:10" ht="30.75" customHeight="1">
      <c r="A138" s="107" t="s">
        <v>308</v>
      </c>
      <c r="B138" s="108"/>
      <c r="C138" s="108"/>
      <c r="D138" s="108"/>
      <c r="E138" s="109"/>
      <c r="F138" s="21" t="s">
        <v>0</v>
      </c>
      <c r="G138" s="21" t="s">
        <v>24</v>
      </c>
      <c r="H138" s="16">
        <f t="shared" si="4"/>
        <v>672</v>
      </c>
      <c r="I138" s="16">
        <f t="shared" si="5"/>
        <v>504</v>
      </c>
      <c r="J138" s="16">
        <v>420</v>
      </c>
    </row>
    <row r="139" spans="1:10" ht="30.75" customHeight="1">
      <c r="A139" s="82" t="s">
        <v>52</v>
      </c>
      <c r="B139" s="83"/>
      <c r="C139" s="83"/>
      <c r="D139" s="83"/>
      <c r="E139" s="84"/>
      <c r="F139" s="6" t="s">
        <v>0</v>
      </c>
      <c r="G139" s="6" t="s">
        <v>24</v>
      </c>
      <c r="H139" s="7">
        <f t="shared" si="4"/>
        <v>832</v>
      </c>
      <c r="I139" s="7">
        <f t="shared" si="5"/>
        <v>624</v>
      </c>
      <c r="J139" s="7">
        <v>520</v>
      </c>
    </row>
    <row r="140" spans="1:10" ht="28.5" customHeight="1">
      <c r="A140" s="82" t="s">
        <v>244</v>
      </c>
      <c r="B140" s="83"/>
      <c r="C140" s="83"/>
      <c r="D140" s="83"/>
      <c r="E140" s="84"/>
      <c r="F140" s="6" t="s">
        <v>0</v>
      </c>
      <c r="G140" s="6" t="s">
        <v>53</v>
      </c>
      <c r="H140" s="7">
        <f t="shared" si="4"/>
        <v>624</v>
      </c>
      <c r="I140" s="7">
        <f t="shared" si="5"/>
        <v>468</v>
      </c>
      <c r="J140" s="7">
        <v>390</v>
      </c>
    </row>
    <row r="141" spans="1:10" ht="28.5" customHeight="1">
      <c r="A141" s="82" t="s">
        <v>288</v>
      </c>
      <c r="B141" s="83"/>
      <c r="C141" s="83"/>
      <c r="D141" s="83"/>
      <c r="E141" s="84"/>
      <c r="F141" s="6" t="s">
        <v>0</v>
      </c>
      <c r="G141" s="6" t="s">
        <v>289</v>
      </c>
      <c r="H141" s="7">
        <f t="shared" si="4"/>
        <v>1393.6000000000001</v>
      </c>
      <c r="I141" s="7">
        <f t="shared" si="5"/>
        <v>1045.2</v>
      </c>
      <c r="J141" s="7">
        <v>871</v>
      </c>
    </row>
    <row r="142" spans="1:10" ht="60" customHeight="1">
      <c r="A142" s="103" t="s">
        <v>82</v>
      </c>
      <c r="B142" s="104"/>
      <c r="C142" s="104"/>
      <c r="D142" s="104"/>
      <c r="E142" s="105"/>
      <c r="F142" s="22" t="s">
        <v>0</v>
      </c>
      <c r="G142" s="22" t="s">
        <v>75</v>
      </c>
      <c r="H142" s="38">
        <f t="shared" si="4"/>
        <v>1564.8000000000002</v>
      </c>
      <c r="I142" s="38">
        <f t="shared" si="5"/>
        <v>1173.6</v>
      </c>
      <c r="J142" s="23">
        <v>978</v>
      </c>
    </row>
    <row r="143" spans="1:10" ht="26.25" customHeight="1">
      <c r="A143" s="106" t="s">
        <v>246</v>
      </c>
      <c r="B143" s="106"/>
      <c r="C143" s="106"/>
      <c r="D143" s="106"/>
      <c r="E143" s="106"/>
      <c r="F143" s="21" t="s">
        <v>0</v>
      </c>
      <c r="G143" s="21" t="s">
        <v>24</v>
      </c>
      <c r="H143" s="16">
        <f t="shared" si="4"/>
        <v>539.2</v>
      </c>
      <c r="I143" s="16">
        <f t="shared" si="5"/>
        <v>404.4</v>
      </c>
      <c r="J143" s="16">
        <v>337</v>
      </c>
    </row>
    <row r="144" spans="1:10" ht="15">
      <c r="A144" s="75" t="s">
        <v>54</v>
      </c>
      <c r="B144" s="75"/>
      <c r="C144" s="75"/>
      <c r="D144" s="75"/>
      <c r="E144" s="75"/>
      <c r="F144" s="6" t="s">
        <v>0</v>
      </c>
      <c r="G144" s="6" t="s">
        <v>24</v>
      </c>
      <c r="H144" s="7">
        <f t="shared" si="4"/>
        <v>699.2</v>
      </c>
      <c r="I144" s="7">
        <f t="shared" si="5"/>
        <v>524.4</v>
      </c>
      <c r="J144" s="7">
        <v>437</v>
      </c>
    </row>
    <row r="145" spans="1:10" ht="15">
      <c r="A145" s="75" t="s">
        <v>55</v>
      </c>
      <c r="B145" s="75"/>
      <c r="C145" s="75"/>
      <c r="D145" s="75"/>
      <c r="E145" s="75"/>
      <c r="F145" s="6" t="s">
        <v>0</v>
      </c>
      <c r="G145" s="6" t="s">
        <v>53</v>
      </c>
      <c r="H145" s="7">
        <f t="shared" si="4"/>
        <v>524.8000000000001</v>
      </c>
      <c r="I145" s="7">
        <f t="shared" si="5"/>
        <v>393.59999999999997</v>
      </c>
      <c r="J145" s="7">
        <v>328</v>
      </c>
    </row>
    <row r="146" spans="1:10" ht="15">
      <c r="A146" s="75" t="s">
        <v>287</v>
      </c>
      <c r="B146" s="75"/>
      <c r="C146" s="75"/>
      <c r="D146" s="75"/>
      <c r="E146" s="75"/>
      <c r="F146" s="6" t="s">
        <v>0</v>
      </c>
      <c r="G146" s="6" t="s">
        <v>53</v>
      </c>
      <c r="H146" s="7">
        <f t="shared" si="4"/>
        <v>624</v>
      </c>
      <c r="I146" s="7">
        <f t="shared" si="5"/>
        <v>468</v>
      </c>
      <c r="J146" s="7">
        <v>390</v>
      </c>
    </row>
    <row r="147" spans="1:10" ht="15">
      <c r="A147" s="45" t="s">
        <v>290</v>
      </c>
      <c r="B147" s="46"/>
      <c r="C147" s="46"/>
      <c r="D147" s="46"/>
      <c r="E147" s="47"/>
      <c r="F147" s="6" t="s">
        <v>0</v>
      </c>
      <c r="G147" s="6" t="s">
        <v>289</v>
      </c>
      <c r="H147" s="7">
        <v>1832</v>
      </c>
      <c r="I147" s="7">
        <v>1547</v>
      </c>
      <c r="J147" s="7">
        <v>1105</v>
      </c>
    </row>
    <row r="148" spans="1:10" ht="15">
      <c r="A148" s="75" t="s">
        <v>57</v>
      </c>
      <c r="B148" s="75"/>
      <c r="C148" s="75"/>
      <c r="D148" s="75"/>
      <c r="E148" s="75"/>
      <c r="F148" s="6" t="s">
        <v>0</v>
      </c>
      <c r="G148" s="6" t="s">
        <v>56</v>
      </c>
      <c r="H148" s="7">
        <f t="shared" si="4"/>
        <v>686.4000000000001</v>
      </c>
      <c r="I148" s="7">
        <f t="shared" si="5"/>
        <v>514.8</v>
      </c>
      <c r="J148" s="7">
        <v>429</v>
      </c>
    </row>
    <row r="149" spans="1:10" s="32" customFormat="1" ht="27.75" customHeight="1">
      <c r="A149" s="102" t="s">
        <v>321</v>
      </c>
      <c r="B149" s="102"/>
      <c r="C149" s="102"/>
      <c r="D149" s="102"/>
      <c r="E149" s="102"/>
      <c r="F149" s="30" t="s">
        <v>0</v>
      </c>
      <c r="G149" s="30" t="s">
        <v>56</v>
      </c>
      <c r="H149" s="31">
        <f t="shared" si="4"/>
        <v>526.4</v>
      </c>
      <c r="I149" s="31">
        <f t="shared" si="5"/>
        <v>394.8</v>
      </c>
      <c r="J149" s="31">
        <v>329</v>
      </c>
    </row>
    <row r="150" spans="1:10" ht="15">
      <c r="A150" s="75" t="s">
        <v>58</v>
      </c>
      <c r="B150" s="75"/>
      <c r="C150" s="75"/>
      <c r="D150" s="75"/>
      <c r="E150" s="75"/>
      <c r="F150" s="6" t="s">
        <v>0</v>
      </c>
      <c r="G150" s="6" t="s">
        <v>27</v>
      </c>
      <c r="H150" s="7">
        <v>613</v>
      </c>
      <c r="I150" s="7">
        <v>460</v>
      </c>
      <c r="J150" s="7">
        <v>383</v>
      </c>
    </row>
    <row r="151" spans="1:10" ht="15">
      <c r="A151" s="75" t="s">
        <v>292</v>
      </c>
      <c r="B151" s="75"/>
      <c r="C151" s="75"/>
      <c r="D151" s="75"/>
      <c r="E151" s="75"/>
      <c r="F151" s="6" t="s">
        <v>0</v>
      </c>
      <c r="G151" s="6" t="s">
        <v>291</v>
      </c>
      <c r="H151" s="7">
        <v>1311</v>
      </c>
      <c r="I151" s="7">
        <v>1147</v>
      </c>
      <c r="J151" s="7">
        <v>819</v>
      </c>
    </row>
    <row r="152" spans="1:10" ht="15">
      <c r="A152" s="48" t="s">
        <v>156</v>
      </c>
      <c r="B152" s="49"/>
      <c r="C152" s="49"/>
      <c r="D152" s="49"/>
      <c r="E152" s="49"/>
      <c r="F152" s="49"/>
      <c r="G152" s="49"/>
      <c r="H152" s="49"/>
      <c r="I152" s="49"/>
      <c r="J152" s="49"/>
    </row>
    <row r="153" spans="1:10" ht="15">
      <c r="A153" s="75" t="s">
        <v>157</v>
      </c>
      <c r="B153" s="75"/>
      <c r="C153" s="75"/>
      <c r="D153" s="75"/>
      <c r="E153" s="75"/>
      <c r="F153" s="6" t="s">
        <v>0</v>
      </c>
      <c r="G153" s="6" t="s">
        <v>83</v>
      </c>
      <c r="H153" s="7">
        <f t="shared" si="4"/>
        <v>41.6</v>
      </c>
      <c r="I153" s="7">
        <f t="shared" si="5"/>
        <v>31.2</v>
      </c>
      <c r="J153" s="7">
        <v>26</v>
      </c>
    </row>
    <row r="154" spans="1:10" ht="15">
      <c r="A154" s="75" t="s">
        <v>158</v>
      </c>
      <c r="B154" s="75"/>
      <c r="C154" s="75"/>
      <c r="D154" s="75"/>
      <c r="E154" s="75"/>
      <c r="F154" s="6" t="s">
        <v>0</v>
      </c>
      <c r="G154" s="6" t="s">
        <v>36</v>
      </c>
      <c r="H154" s="7">
        <f t="shared" si="4"/>
        <v>64</v>
      </c>
      <c r="I154" s="7">
        <f t="shared" si="5"/>
        <v>48</v>
      </c>
      <c r="J154" s="7">
        <v>40</v>
      </c>
    </row>
    <row r="155" spans="1:10" ht="15">
      <c r="A155" s="75" t="s">
        <v>159</v>
      </c>
      <c r="B155" s="75"/>
      <c r="C155" s="75"/>
      <c r="D155" s="75"/>
      <c r="E155" s="75"/>
      <c r="F155" s="6" t="s">
        <v>0</v>
      </c>
      <c r="G155" s="6" t="s">
        <v>83</v>
      </c>
      <c r="H155" s="7">
        <f t="shared" si="4"/>
        <v>52.800000000000004</v>
      </c>
      <c r="I155" s="7">
        <f t="shared" si="5"/>
        <v>39.6</v>
      </c>
      <c r="J155" s="7">
        <v>33</v>
      </c>
    </row>
    <row r="156" spans="1:10" ht="15">
      <c r="A156" s="75" t="s">
        <v>160</v>
      </c>
      <c r="B156" s="75"/>
      <c r="C156" s="75"/>
      <c r="D156" s="75"/>
      <c r="E156" s="75"/>
      <c r="F156" s="6" t="s">
        <v>0</v>
      </c>
      <c r="G156" s="6" t="s">
        <v>38</v>
      </c>
      <c r="H156" s="7">
        <f t="shared" si="4"/>
        <v>89.60000000000001</v>
      </c>
      <c r="I156" s="7">
        <f t="shared" si="5"/>
        <v>67.2</v>
      </c>
      <c r="J156" s="7">
        <v>56</v>
      </c>
    </row>
    <row r="157" spans="1:10" ht="15">
      <c r="A157" s="75" t="s">
        <v>160</v>
      </c>
      <c r="B157" s="75"/>
      <c r="C157" s="75"/>
      <c r="D157" s="75"/>
      <c r="E157" s="75"/>
      <c r="F157" s="6" t="s">
        <v>0</v>
      </c>
      <c r="G157" s="6" t="s">
        <v>37</v>
      </c>
      <c r="H157" s="7">
        <f t="shared" si="4"/>
        <v>78.4</v>
      </c>
      <c r="I157" s="7">
        <f t="shared" si="5"/>
        <v>58.8</v>
      </c>
      <c r="J157" s="7">
        <v>49</v>
      </c>
    </row>
    <row r="158" spans="1:10" ht="15">
      <c r="A158" s="75" t="s">
        <v>161</v>
      </c>
      <c r="B158" s="75"/>
      <c r="C158" s="75"/>
      <c r="D158" s="75"/>
      <c r="E158" s="75"/>
      <c r="F158" s="6" t="s">
        <v>0</v>
      </c>
      <c r="G158" s="6" t="s">
        <v>104</v>
      </c>
      <c r="H158" s="6"/>
      <c r="I158" s="6"/>
      <c r="J158" s="7">
        <v>80</v>
      </c>
    </row>
    <row r="159" spans="1:10" ht="15">
      <c r="A159" s="75" t="s">
        <v>162</v>
      </c>
      <c r="B159" s="75"/>
      <c r="C159" s="75"/>
      <c r="D159" s="75"/>
      <c r="E159" s="75"/>
      <c r="F159" s="6" t="s">
        <v>0</v>
      </c>
      <c r="G159" s="6" t="s">
        <v>68</v>
      </c>
      <c r="H159" s="6"/>
      <c r="I159" s="6"/>
      <c r="J159" s="7">
        <v>229</v>
      </c>
    </row>
    <row r="160" spans="1:10" ht="15">
      <c r="A160" s="75" t="s">
        <v>163</v>
      </c>
      <c r="B160" s="75"/>
      <c r="C160" s="75"/>
      <c r="D160" s="75"/>
      <c r="E160" s="75"/>
      <c r="F160" s="6" t="s">
        <v>0</v>
      </c>
      <c r="G160" s="6" t="s">
        <v>67</v>
      </c>
      <c r="H160" s="6"/>
      <c r="I160" s="6"/>
      <c r="J160" s="7">
        <v>120</v>
      </c>
    </row>
    <row r="161" spans="1:10" ht="15">
      <c r="A161" s="75" t="s">
        <v>163</v>
      </c>
      <c r="B161" s="75"/>
      <c r="C161" s="75"/>
      <c r="D161" s="75"/>
      <c r="E161" s="75"/>
      <c r="F161" s="6" t="s">
        <v>0</v>
      </c>
      <c r="G161" s="6" t="s">
        <v>105</v>
      </c>
      <c r="H161" s="6"/>
      <c r="I161" s="6"/>
      <c r="J161" s="7">
        <v>77</v>
      </c>
    </row>
    <row r="162" spans="1:10" ht="15">
      <c r="A162" s="75" t="s">
        <v>163</v>
      </c>
      <c r="B162" s="75"/>
      <c r="C162" s="75"/>
      <c r="D162" s="75"/>
      <c r="E162" s="75"/>
      <c r="F162" s="6" t="s">
        <v>0</v>
      </c>
      <c r="G162" s="6" t="s">
        <v>66</v>
      </c>
      <c r="H162" s="6"/>
      <c r="I162" s="6"/>
      <c r="J162" s="7">
        <v>88</v>
      </c>
    </row>
    <row r="163" spans="1:10" ht="15">
      <c r="A163" s="48" t="s">
        <v>42</v>
      </c>
      <c r="B163" s="49"/>
      <c r="C163" s="49"/>
      <c r="D163" s="49"/>
      <c r="E163" s="49"/>
      <c r="F163" s="49"/>
      <c r="G163" s="49"/>
      <c r="H163" s="49"/>
      <c r="I163" s="49"/>
      <c r="J163" s="49"/>
    </row>
    <row r="164" spans="1:10" ht="15">
      <c r="A164" s="75" t="s">
        <v>332</v>
      </c>
      <c r="B164" s="75"/>
      <c r="C164" s="75"/>
      <c r="D164" s="75"/>
      <c r="E164" s="75"/>
      <c r="F164" s="6" t="s">
        <v>0</v>
      </c>
      <c r="G164" s="6" t="s">
        <v>22</v>
      </c>
      <c r="H164" s="6" t="s">
        <v>252</v>
      </c>
      <c r="I164" s="6" t="s">
        <v>251</v>
      </c>
      <c r="J164" s="9" t="s">
        <v>250</v>
      </c>
    </row>
    <row r="165" spans="1:10" ht="15">
      <c r="A165" s="75" t="s">
        <v>333</v>
      </c>
      <c r="B165" s="75"/>
      <c r="C165" s="75"/>
      <c r="D165" s="75"/>
      <c r="E165" s="75"/>
      <c r="F165" s="6" t="s">
        <v>0</v>
      </c>
      <c r="G165" s="6" t="s">
        <v>23</v>
      </c>
      <c r="H165" s="6" t="s">
        <v>255</v>
      </c>
      <c r="I165" s="6" t="s">
        <v>254</v>
      </c>
      <c r="J165" s="9" t="s">
        <v>253</v>
      </c>
    </row>
    <row r="166" spans="1:10" ht="15">
      <c r="A166" s="75" t="s">
        <v>334</v>
      </c>
      <c r="B166" s="75"/>
      <c r="C166" s="75"/>
      <c r="D166" s="75"/>
      <c r="E166" s="75"/>
      <c r="F166" s="6" t="s">
        <v>0</v>
      </c>
      <c r="G166" s="6" t="s">
        <v>39</v>
      </c>
      <c r="H166" s="7">
        <f>SUM(J166*1.6)</f>
        <v>316.8</v>
      </c>
      <c r="I166" s="7">
        <f t="shared" si="5"/>
        <v>237.6</v>
      </c>
      <c r="J166" s="7">
        <v>198</v>
      </c>
    </row>
    <row r="167" spans="1:10" ht="15">
      <c r="A167" s="75" t="s">
        <v>335</v>
      </c>
      <c r="B167" s="75"/>
      <c r="C167" s="75"/>
      <c r="D167" s="75"/>
      <c r="E167" s="75"/>
      <c r="F167" s="6" t="s">
        <v>0</v>
      </c>
      <c r="G167" s="6" t="s">
        <v>40</v>
      </c>
      <c r="H167" s="7">
        <f>SUM(J167*1.6)</f>
        <v>403.20000000000005</v>
      </c>
      <c r="I167" s="7">
        <f t="shared" si="5"/>
        <v>302.4</v>
      </c>
      <c r="J167" s="7">
        <v>252</v>
      </c>
    </row>
    <row r="168" spans="1:10" ht="15">
      <c r="A168" s="75" t="s">
        <v>336</v>
      </c>
      <c r="B168" s="75"/>
      <c r="C168" s="75"/>
      <c r="D168" s="75"/>
      <c r="E168" s="75"/>
      <c r="F168" s="6" t="s">
        <v>0</v>
      </c>
      <c r="G168" s="6" t="s">
        <v>329</v>
      </c>
      <c r="H168" s="7">
        <f>SUM(J168*1.6)</f>
        <v>208</v>
      </c>
      <c r="I168" s="7">
        <f t="shared" si="5"/>
        <v>156</v>
      </c>
      <c r="J168" s="7">
        <v>130</v>
      </c>
    </row>
    <row r="169" spans="1:10" ht="15">
      <c r="A169" s="75" t="s">
        <v>337</v>
      </c>
      <c r="B169" s="75"/>
      <c r="C169" s="75"/>
      <c r="D169" s="75"/>
      <c r="E169" s="75"/>
      <c r="F169" s="6" t="s">
        <v>0</v>
      </c>
      <c r="G169" s="6" t="s">
        <v>330</v>
      </c>
      <c r="H169" s="7">
        <f>SUM(J169*1.6)</f>
        <v>228.8</v>
      </c>
      <c r="I169" s="7">
        <f t="shared" si="5"/>
        <v>171.6</v>
      </c>
      <c r="J169" s="7">
        <v>143</v>
      </c>
    </row>
    <row r="170" spans="1:10" ht="29.25" customHeight="1">
      <c r="A170" s="85" t="s">
        <v>326</v>
      </c>
      <c r="B170" s="85"/>
      <c r="C170" s="85"/>
      <c r="D170" s="85"/>
      <c r="E170" s="85"/>
      <c r="F170" s="6" t="s">
        <v>0</v>
      </c>
      <c r="G170" s="6" t="s">
        <v>103</v>
      </c>
      <c r="H170" s="7">
        <f>SUM(J170*1.6)</f>
        <v>1252.8000000000002</v>
      </c>
      <c r="I170" s="7">
        <f t="shared" si="5"/>
        <v>939.5999999999999</v>
      </c>
      <c r="J170" s="7">
        <v>783</v>
      </c>
    </row>
    <row r="171" spans="1:10" ht="15">
      <c r="A171" s="75" t="s">
        <v>338</v>
      </c>
      <c r="B171" s="75"/>
      <c r="C171" s="75"/>
      <c r="D171" s="75"/>
      <c r="E171" s="75"/>
      <c r="F171" s="6" t="s">
        <v>0</v>
      </c>
      <c r="G171" s="6" t="s">
        <v>41</v>
      </c>
      <c r="H171" s="15"/>
      <c r="I171" s="15"/>
      <c r="J171" s="7">
        <v>2.4</v>
      </c>
    </row>
    <row r="172" spans="1:10" ht="15">
      <c r="A172" s="75" t="s">
        <v>339</v>
      </c>
      <c r="B172" s="75"/>
      <c r="C172" s="75"/>
      <c r="D172" s="75"/>
      <c r="E172" s="75"/>
      <c r="F172" s="6" t="s">
        <v>0</v>
      </c>
      <c r="G172" s="6" t="s">
        <v>41</v>
      </c>
      <c r="H172" s="15"/>
      <c r="I172" s="15"/>
      <c r="J172" s="7">
        <v>3.3</v>
      </c>
    </row>
    <row r="173" spans="1:10" ht="15">
      <c r="A173" s="48" t="s">
        <v>43</v>
      </c>
      <c r="B173" s="49"/>
      <c r="C173" s="49"/>
      <c r="D173" s="49"/>
      <c r="E173" s="49"/>
      <c r="F173" s="49"/>
      <c r="G173" s="49"/>
      <c r="H173" s="49"/>
      <c r="I173" s="49"/>
      <c r="J173" s="49"/>
    </row>
    <row r="174" spans="1:10" ht="15">
      <c r="A174" s="75" t="s">
        <v>340</v>
      </c>
      <c r="B174" s="75"/>
      <c r="C174" s="75"/>
      <c r="D174" s="75"/>
      <c r="E174" s="75"/>
      <c r="F174" s="6" t="s">
        <v>0</v>
      </c>
      <c r="G174" s="6" t="s">
        <v>35</v>
      </c>
      <c r="H174" s="15"/>
      <c r="I174" s="15"/>
      <c r="J174" s="7">
        <v>56</v>
      </c>
    </row>
    <row r="175" spans="1:10" ht="15">
      <c r="A175" s="75" t="s">
        <v>342</v>
      </c>
      <c r="B175" s="75"/>
      <c r="C175" s="75"/>
      <c r="D175" s="75"/>
      <c r="E175" s="75"/>
      <c r="F175" s="6" t="s">
        <v>0</v>
      </c>
      <c r="G175" s="6" t="s">
        <v>35</v>
      </c>
      <c r="H175" s="15"/>
      <c r="I175" s="15"/>
      <c r="J175" s="7">
        <v>58</v>
      </c>
    </row>
    <row r="176" spans="1:10" ht="15">
      <c r="A176" s="75" t="s">
        <v>341</v>
      </c>
      <c r="B176" s="75"/>
      <c r="C176" s="75"/>
      <c r="D176" s="75"/>
      <c r="E176" s="75"/>
      <c r="F176" s="6" t="s">
        <v>0</v>
      </c>
      <c r="G176" s="6" t="s">
        <v>44</v>
      </c>
      <c r="H176" s="15"/>
      <c r="I176" s="15"/>
      <c r="J176" s="7">
        <v>71</v>
      </c>
    </row>
    <row r="177" spans="1:10" ht="15">
      <c r="A177" s="75" t="s">
        <v>343</v>
      </c>
      <c r="B177" s="75"/>
      <c r="C177" s="75"/>
      <c r="D177" s="75"/>
      <c r="E177" s="75"/>
      <c r="F177" s="6" t="s">
        <v>0</v>
      </c>
      <c r="G177" s="6" t="s">
        <v>45</v>
      </c>
      <c r="H177" s="15"/>
      <c r="I177" s="15"/>
      <c r="J177" s="7">
        <v>86</v>
      </c>
    </row>
    <row r="178" spans="1:10" ht="15">
      <c r="A178" s="48" t="s">
        <v>46</v>
      </c>
      <c r="B178" s="49"/>
      <c r="C178" s="49"/>
      <c r="D178" s="49"/>
      <c r="E178" s="49"/>
      <c r="F178" s="49"/>
      <c r="G178" s="49"/>
      <c r="H178" s="49"/>
      <c r="I178" s="49"/>
      <c r="J178" s="49"/>
    </row>
    <row r="179" spans="1:10" ht="15">
      <c r="A179" s="75" t="s">
        <v>344</v>
      </c>
      <c r="B179" s="75"/>
      <c r="C179" s="75"/>
      <c r="D179" s="75"/>
      <c r="E179" s="75"/>
      <c r="F179" s="6" t="s">
        <v>0</v>
      </c>
      <c r="G179" s="6" t="s">
        <v>47</v>
      </c>
      <c r="H179" s="15"/>
      <c r="I179" s="15"/>
      <c r="J179" s="7">
        <v>108</v>
      </c>
    </row>
    <row r="180" spans="1:10" ht="15">
      <c r="A180" s="75" t="s">
        <v>345</v>
      </c>
      <c r="B180" s="75"/>
      <c r="C180" s="75"/>
      <c r="D180" s="75"/>
      <c r="E180" s="75"/>
      <c r="F180" s="6" t="s">
        <v>0</v>
      </c>
      <c r="G180" s="6" t="s">
        <v>47</v>
      </c>
      <c r="H180" s="15"/>
      <c r="I180" s="15"/>
      <c r="J180" s="7">
        <v>159</v>
      </c>
    </row>
    <row r="181" spans="1:10" ht="15">
      <c r="A181" s="75" t="s">
        <v>346</v>
      </c>
      <c r="B181" s="75"/>
      <c r="C181" s="75"/>
      <c r="D181" s="75"/>
      <c r="E181" s="75"/>
      <c r="F181" s="6" t="s">
        <v>0</v>
      </c>
      <c r="G181" s="6" t="s">
        <v>47</v>
      </c>
      <c r="H181" s="15"/>
      <c r="I181" s="15"/>
      <c r="J181" s="7">
        <v>152</v>
      </c>
    </row>
    <row r="182" spans="1:10" ht="15">
      <c r="A182" s="75" t="s">
        <v>347</v>
      </c>
      <c r="B182" s="75"/>
      <c r="C182" s="75"/>
      <c r="D182" s="75"/>
      <c r="E182" s="75"/>
      <c r="F182" s="6" t="s">
        <v>0</v>
      </c>
      <c r="G182" s="6" t="s">
        <v>47</v>
      </c>
      <c r="H182" s="6"/>
      <c r="I182" s="6"/>
      <c r="J182" s="7">
        <v>198</v>
      </c>
    </row>
    <row r="183" spans="1:10" ht="15">
      <c r="A183" s="48" t="s">
        <v>48</v>
      </c>
      <c r="B183" s="49"/>
      <c r="C183" s="49"/>
      <c r="D183" s="49"/>
      <c r="E183" s="49"/>
      <c r="F183" s="49"/>
      <c r="G183" s="49"/>
      <c r="H183" s="49"/>
      <c r="I183" s="49"/>
      <c r="J183" s="49"/>
    </row>
    <row r="184" spans="1:10" ht="15">
      <c r="A184" s="75" t="s">
        <v>348</v>
      </c>
      <c r="B184" s="75"/>
      <c r="C184" s="75"/>
      <c r="D184" s="75"/>
      <c r="E184" s="75"/>
      <c r="F184" s="6" t="s">
        <v>0</v>
      </c>
      <c r="G184" s="6" t="s">
        <v>47</v>
      </c>
      <c r="H184" s="15"/>
      <c r="I184" s="15"/>
      <c r="J184" s="7">
        <v>284</v>
      </c>
    </row>
    <row r="185" spans="1:10" ht="15">
      <c r="A185" s="75" t="s">
        <v>349</v>
      </c>
      <c r="B185" s="75"/>
      <c r="C185" s="75"/>
      <c r="D185" s="75"/>
      <c r="E185" s="75"/>
      <c r="F185" s="6" t="s">
        <v>0</v>
      </c>
      <c r="G185" s="6" t="s">
        <v>47</v>
      </c>
      <c r="H185" s="15"/>
      <c r="I185" s="15"/>
      <c r="J185" s="7">
        <v>366</v>
      </c>
    </row>
    <row r="186" spans="1:10" ht="15">
      <c r="A186" s="75" t="s">
        <v>363</v>
      </c>
      <c r="B186" s="75"/>
      <c r="C186" s="75"/>
      <c r="D186" s="75"/>
      <c r="E186" s="75"/>
      <c r="F186" s="6" t="s">
        <v>0</v>
      </c>
      <c r="G186" s="6" t="s">
        <v>47</v>
      </c>
      <c r="H186" s="6"/>
      <c r="I186" s="6"/>
      <c r="J186" s="7">
        <v>300</v>
      </c>
    </row>
    <row r="187" spans="1:10" ht="15">
      <c r="A187" s="75" t="s">
        <v>350</v>
      </c>
      <c r="B187" s="75"/>
      <c r="C187" s="75"/>
      <c r="D187" s="75"/>
      <c r="E187" s="75"/>
      <c r="F187" s="6" t="s">
        <v>0</v>
      </c>
      <c r="G187" s="6" t="s">
        <v>312</v>
      </c>
      <c r="H187" s="6"/>
      <c r="I187" s="6"/>
      <c r="J187" s="9" t="s">
        <v>327</v>
      </c>
    </row>
    <row r="188" spans="1:10" ht="15">
      <c r="A188" s="75" t="s">
        <v>362</v>
      </c>
      <c r="B188" s="75"/>
      <c r="C188" s="75"/>
      <c r="D188" s="75"/>
      <c r="E188" s="75"/>
      <c r="F188" s="6" t="s">
        <v>0</v>
      </c>
      <c r="G188" s="6" t="s">
        <v>312</v>
      </c>
      <c r="H188" s="6"/>
      <c r="I188" s="6"/>
      <c r="J188" s="9" t="s">
        <v>328</v>
      </c>
    </row>
    <row r="189" spans="1:10" ht="15">
      <c r="A189" s="75" t="s">
        <v>351</v>
      </c>
      <c r="B189" s="75"/>
      <c r="C189" s="75"/>
      <c r="D189" s="75"/>
      <c r="E189" s="75"/>
      <c r="F189" s="6" t="s">
        <v>0</v>
      </c>
      <c r="G189" s="6" t="s">
        <v>34</v>
      </c>
      <c r="H189" s="6"/>
      <c r="I189" s="6"/>
      <c r="J189" s="7">
        <v>297</v>
      </c>
    </row>
    <row r="190" spans="1:10" ht="15">
      <c r="A190" s="75" t="s">
        <v>364</v>
      </c>
      <c r="B190" s="75"/>
      <c r="C190" s="75"/>
      <c r="D190" s="75"/>
      <c r="E190" s="75"/>
      <c r="F190" s="6" t="s">
        <v>0</v>
      </c>
      <c r="G190" s="6" t="s">
        <v>34</v>
      </c>
      <c r="H190" s="6"/>
      <c r="I190" s="6"/>
      <c r="J190" s="7">
        <v>125</v>
      </c>
    </row>
    <row r="191" spans="1:10" ht="15">
      <c r="A191" s="75" t="s">
        <v>365</v>
      </c>
      <c r="B191" s="75"/>
      <c r="C191" s="75"/>
      <c r="D191" s="75"/>
      <c r="E191" s="75"/>
      <c r="F191" s="6" t="s">
        <v>0</v>
      </c>
      <c r="G191" s="6" t="s">
        <v>34</v>
      </c>
      <c r="H191" s="6"/>
      <c r="I191" s="6"/>
      <c r="J191" s="7">
        <v>92</v>
      </c>
    </row>
    <row r="192" spans="1:10" ht="15">
      <c r="A192" s="48" t="s">
        <v>65</v>
      </c>
      <c r="B192" s="49"/>
      <c r="C192" s="49"/>
      <c r="D192" s="49"/>
      <c r="E192" s="49"/>
      <c r="F192" s="49"/>
      <c r="G192" s="49"/>
      <c r="H192" s="49"/>
      <c r="I192" s="49"/>
      <c r="J192" s="49"/>
    </row>
    <row r="193" spans="1:10" ht="15">
      <c r="A193" s="75" t="s">
        <v>352</v>
      </c>
      <c r="B193" s="75"/>
      <c r="C193" s="75"/>
      <c r="D193" s="75"/>
      <c r="E193" s="75"/>
      <c r="F193" s="6" t="s">
        <v>0</v>
      </c>
      <c r="G193" s="6" t="s">
        <v>49</v>
      </c>
      <c r="H193" s="15"/>
      <c r="I193" s="15"/>
      <c r="J193" s="7">
        <v>378</v>
      </c>
    </row>
    <row r="194" spans="1:10" ht="15">
      <c r="A194" s="75" t="s">
        <v>353</v>
      </c>
      <c r="B194" s="75"/>
      <c r="C194" s="75"/>
      <c r="D194" s="75"/>
      <c r="E194" s="75"/>
      <c r="F194" s="6" t="s">
        <v>0</v>
      </c>
      <c r="G194" s="6" t="s">
        <v>49</v>
      </c>
      <c r="H194" s="15"/>
      <c r="I194" s="15"/>
      <c r="J194" s="7">
        <v>482</v>
      </c>
    </row>
    <row r="195" spans="1:10" ht="15">
      <c r="A195" s="75" t="s">
        <v>354</v>
      </c>
      <c r="B195" s="75"/>
      <c r="C195" s="75"/>
      <c r="D195" s="75"/>
      <c r="E195" s="75"/>
      <c r="F195" s="6" t="s">
        <v>0</v>
      </c>
      <c r="G195" s="6" t="s">
        <v>49</v>
      </c>
      <c r="H195" s="6"/>
      <c r="I195" s="6"/>
      <c r="J195" s="7">
        <v>456</v>
      </c>
    </row>
    <row r="196" spans="1:10" ht="15">
      <c r="A196" s="75" t="s">
        <v>355</v>
      </c>
      <c r="B196" s="75"/>
      <c r="C196" s="75"/>
      <c r="D196" s="75"/>
      <c r="E196" s="75"/>
      <c r="F196" s="6" t="s">
        <v>0</v>
      </c>
      <c r="G196" s="6" t="s">
        <v>50</v>
      </c>
      <c r="H196" s="6"/>
      <c r="I196" s="6"/>
      <c r="J196" s="7">
        <v>456</v>
      </c>
    </row>
    <row r="197" spans="1:10" ht="15">
      <c r="A197" s="75" t="s">
        <v>356</v>
      </c>
      <c r="B197" s="75"/>
      <c r="C197" s="75"/>
      <c r="D197" s="75"/>
      <c r="E197" s="75"/>
      <c r="F197" s="6" t="s">
        <v>0</v>
      </c>
      <c r="G197" s="6" t="s">
        <v>51</v>
      </c>
      <c r="H197" s="15"/>
      <c r="I197" s="15"/>
      <c r="J197" s="7">
        <v>396</v>
      </c>
    </row>
    <row r="198" spans="1:10" ht="15">
      <c r="A198" s="75" t="s">
        <v>357</v>
      </c>
      <c r="B198" s="75"/>
      <c r="C198" s="75"/>
      <c r="D198" s="75"/>
      <c r="E198" s="75"/>
      <c r="F198" s="6" t="s">
        <v>0</v>
      </c>
      <c r="G198" s="6" t="s">
        <v>69</v>
      </c>
      <c r="H198" s="15"/>
      <c r="I198" s="15"/>
      <c r="J198" s="7">
        <v>7</v>
      </c>
    </row>
    <row r="199" spans="1:10" ht="15">
      <c r="A199" s="75" t="s">
        <v>358</v>
      </c>
      <c r="B199" s="75"/>
      <c r="C199" s="75"/>
      <c r="D199" s="75"/>
      <c r="E199" s="75"/>
      <c r="F199" s="6" t="s">
        <v>0</v>
      </c>
      <c r="G199" s="6" t="s">
        <v>72</v>
      </c>
      <c r="H199" s="6"/>
      <c r="I199" s="6"/>
      <c r="J199" s="7">
        <v>6</v>
      </c>
    </row>
    <row r="200" spans="1:10" ht="15">
      <c r="A200" s="75" t="s">
        <v>359</v>
      </c>
      <c r="B200" s="75"/>
      <c r="C200" s="75"/>
      <c r="D200" s="75"/>
      <c r="E200" s="75"/>
      <c r="F200" s="6" t="s">
        <v>0</v>
      </c>
      <c r="G200" s="6" t="s">
        <v>70</v>
      </c>
      <c r="H200" s="15"/>
      <c r="I200" s="15"/>
      <c r="J200" s="7">
        <v>5</v>
      </c>
    </row>
    <row r="201" spans="1:10" ht="15">
      <c r="A201" s="75" t="s">
        <v>360</v>
      </c>
      <c r="B201" s="75"/>
      <c r="C201" s="75"/>
      <c r="D201" s="75"/>
      <c r="E201" s="75"/>
      <c r="F201" s="6" t="s">
        <v>0</v>
      </c>
      <c r="G201" s="6" t="s">
        <v>71</v>
      </c>
      <c r="H201" s="15"/>
      <c r="I201" s="15"/>
      <c r="J201" s="7">
        <v>43</v>
      </c>
    </row>
    <row r="202" spans="1:10" ht="30" customHeight="1">
      <c r="A202" s="85" t="s">
        <v>369</v>
      </c>
      <c r="B202" s="85"/>
      <c r="C202" s="85"/>
      <c r="D202" s="85"/>
      <c r="E202" s="85"/>
      <c r="F202" s="6" t="s">
        <v>0</v>
      </c>
      <c r="G202" s="6" t="s">
        <v>49</v>
      </c>
      <c r="H202" s="6"/>
      <c r="I202" s="6"/>
      <c r="J202" s="9" t="s">
        <v>256</v>
      </c>
    </row>
    <row r="203" spans="1:10" ht="15">
      <c r="A203" s="75" t="s">
        <v>368</v>
      </c>
      <c r="B203" s="75"/>
      <c r="C203" s="75"/>
      <c r="D203" s="75"/>
      <c r="E203" s="75"/>
      <c r="F203" s="6" t="s">
        <v>0</v>
      </c>
      <c r="G203" s="6" t="s">
        <v>49</v>
      </c>
      <c r="H203" s="6"/>
      <c r="I203" s="6"/>
      <c r="J203" s="7">
        <v>77</v>
      </c>
    </row>
    <row r="204" spans="1:10" ht="15">
      <c r="A204" s="75" t="s">
        <v>366</v>
      </c>
      <c r="B204" s="75"/>
      <c r="C204" s="75"/>
      <c r="D204" s="75"/>
      <c r="E204" s="75"/>
      <c r="F204" s="6" t="s">
        <v>0</v>
      </c>
      <c r="G204" s="6" t="s">
        <v>63</v>
      </c>
      <c r="H204" s="6"/>
      <c r="I204" s="6"/>
      <c r="J204" s="7">
        <v>80</v>
      </c>
    </row>
    <row r="205" spans="1:10" ht="15">
      <c r="A205" s="75" t="s">
        <v>367</v>
      </c>
      <c r="B205" s="75"/>
      <c r="C205" s="75"/>
      <c r="D205" s="75"/>
      <c r="E205" s="75"/>
      <c r="F205" s="6" t="s">
        <v>0</v>
      </c>
      <c r="G205" s="6" t="s">
        <v>64</v>
      </c>
      <c r="H205" s="6"/>
      <c r="I205" s="6"/>
      <c r="J205" s="7">
        <v>61</v>
      </c>
    </row>
    <row r="206" spans="1:10" ht="15">
      <c r="A206" s="45" t="s">
        <v>398</v>
      </c>
      <c r="B206" s="46"/>
      <c r="C206" s="46"/>
      <c r="D206" s="46"/>
      <c r="E206" s="47"/>
      <c r="F206" s="6"/>
      <c r="G206" s="6" t="s">
        <v>399</v>
      </c>
      <c r="H206" s="6"/>
      <c r="I206" s="6"/>
      <c r="J206" s="7">
        <v>568</v>
      </c>
    </row>
    <row r="207" spans="1:10" ht="15">
      <c r="A207" s="75" t="s">
        <v>370</v>
      </c>
      <c r="B207" s="75"/>
      <c r="C207" s="75"/>
      <c r="D207" s="75"/>
      <c r="E207" s="75"/>
      <c r="F207" s="6" t="s">
        <v>0</v>
      </c>
      <c r="G207" s="6" t="s">
        <v>49</v>
      </c>
      <c r="H207" s="6"/>
      <c r="I207" s="6"/>
      <c r="J207" s="7">
        <v>182</v>
      </c>
    </row>
    <row r="208" spans="1:10" ht="15.75" customHeight="1">
      <c r="A208" s="48" t="s">
        <v>166</v>
      </c>
      <c r="B208" s="49"/>
      <c r="C208" s="49"/>
      <c r="D208" s="49"/>
      <c r="E208" s="49"/>
      <c r="F208" s="49"/>
      <c r="G208" s="49"/>
      <c r="H208" s="49"/>
      <c r="I208" s="49"/>
      <c r="J208" s="49"/>
    </row>
    <row r="209" spans="1:10" ht="153" customHeight="1">
      <c r="A209" s="50" t="s">
        <v>374</v>
      </c>
      <c r="B209" s="51"/>
      <c r="C209" s="51"/>
      <c r="D209" s="51"/>
      <c r="E209" s="52"/>
      <c r="F209" s="6" t="s">
        <v>0</v>
      </c>
      <c r="G209" s="6" t="s">
        <v>371</v>
      </c>
      <c r="H209" s="15"/>
      <c r="I209" s="15"/>
      <c r="J209" s="7">
        <v>1157</v>
      </c>
    </row>
    <row r="210" spans="1:10" ht="151.5" customHeight="1">
      <c r="A210" s="50" t="s">
        <v>375</v>
      </c>
      <c r="B210" s="51"/>
      <c r="C210" s="51"/>
      <c r="D210" s="51"/>
      <c r="E210" s="52"/>
      <c r="F210" s="6" t="s">
        <v>0</v>
      </c>
      <c r="G210" s="6" t="s">
        <v>372</v>
      </c>
      <c r="H210" s="15"/>
      <c r="I210" s="15"/>
      <c r="J210" s="7">
        <v>959</v>
      </c>
    </row>
    <row r="211" spans="1:10" ht="226.5" customHeight="1">
      <c r="A211" s="50" t="s">
        <v>376</v>
      </c>
      <c r="B211" s="98"/>
      <c r="C211" s="98"/>
      <c r="D211" s="98"/>
      <c r="E211" s="99"/>
      <c r="F211" s="6" t="s">
        <v>0</v>
      </c>
      <c r="G211" s="6" t="s">
        <v>371</v>
      </c>
      <c r="H211" s="6"/>
      <c r="I211" s="6"/>
      <c r="J211" s="7">
        <v>1768</v>
      </c>
    </row>
    <row r="212" spans="1:10" ht="151.5" customHeight="1">
      <c r="A212" s="87" t="s">
        <v>377</v>
      </c>
      <c r="B212" s="87"/>
      <c r="C212" s="87"/>
      <c r="D212" s="87"/>
      <c r="E212" s="87"/>
      <c r="F212" s="6" t="s">
        <v>0</v>
      </c>
      <c r="G212" s="6" t="s">
        <v>415</v>
      </c>
      <c r="H212" s="15"/>
      <c r="I212" s="15"/>
      <c r="J212" s="7">
        <v>650</v>
      </c>
    </row>
    <row r="213" spans="1:10" ht="153" customHeight="1">
      <c r="A213" s="50" t="s">
        <v>378</v>
      </c>
      <c r="B213" s="51"/>
      <c r="C213" s="51"/>
      <c r="D213" s="51"/>
      <c r="E213" s="52"/>
      <c r="F213" s="6"/>
      <c r="G213" s="6" t="s">
        <v>373</v>
      </c>
      <c r="H213" s="15"/>
      <c r="I213" s="15"/>
      <c r="J213" s="7">
        <v>1553</v>
      </c>
    </row>
    <row r="214" spans="1:10" s="32" customFormat="1" ht="125.25" customHeight="1">
      <c r="A214" s="87" t="s">
        <v>379</v>
      </c>
      <c r="B214" s="87"/>
      <c r="C214" s="87"/>
      <c r="D214" s="87"/>
      <c r="E214" s="87"/>
      <c r="F214" s="33" t="s">
        <v>0</v>
      </c>
      <c r="G214" s="33" t="s">
        <v>371</v>
      </c>
      <c r="H214" s="34"/>
      <c r="I214" s="34"/>
      <c r="J214" s="35">
        <v>576</v>
      </c>
    </row>
    <row r="215" spans="1:10" s="32" customFormat="1" ht="198" customHeight="1">
      <c r="A215" s="50" t="s">
        <v>382</v>
      </c>
      <c r="B215" s="51"/>
      <c r="C215" s="51"/>
      <c r="D215" s="51"/>
      <c r="E215" s="52"/>
      <c r="F215" s="33"/>
      <c r="G215" s="33" t="s">
        <v>380</v>
      </c>
      <c r="H215" s="34"/>
      <c r="I215" s="34"/>
      <c r="J215" s="35">
        <v>1172</v>
      </c>
    </row>
    <row r="216" spans="1:10" s="32" customFormat="1" ht="288" customHeight="1">
      <c r="A216" s="50" t="s">
        <v>383</v>
      </c>
      <c r="B216" s="51"/>
      <c r="C216" s="51"/>
      <c r="D216" s="51"/>
      <c r="E216" s="52"/>
      <c r="F216" s="33"/>
      <c r="G216" s="33" t="s">
        <v>381</v>
      </c>
      <c r="H216" s="34"/>
      <c r="I216" s="34"/>
      <c r="J216" s="35">
        <v>2678</v>
      </c>
    </row>
    <row r="217" spans="1:10" ht="15">
      <c r="A217" s="75" t="s">
        <v>188</v>
      </c>
      <c r="B217" s="75"/>
      <c r="C217" s="75"/>
      <c r="D217" s="75"/>
      <c r="E217" s="75"/>
      <c r="F217" s="6" t="s">
        <v>0</v>
      </c>
      <c r="G217" s="6" t="s">
        <v>371</v>
      </c>
      <c r="H217" s="15"/>
      <c r="I217" s="15"/>
      <c r="J217" s="7">
        <v>1226</v>
      </c>
    </row>
    <row r="218" spans="1:10" ht="15">
      <c r="A218" s="75" t="s">
        <v>164</v>
      </c>
      <c r="B218" s="75"/>
      <c r="C218" s="75"/>
      <c r="D218" s="75"/>
      <c r="E218" s="75"/>
      <c r="F218" s="6" t="s">
        <v>0</v>
      </c>
      <c r="G218" s="6" t="s">
        <v>371</v>
      </c>
      <c r="H218" s="6"/>
      <c r="I218" s="6"/>
      <c r="J218" s="9" t="s">
        <v>257</v>
      </c>
    </row>
    <row r="219" spans="1:10" ht="15">
      <c r="A219" s="75" t="s">
        <v>165</v>
      </c>
      <c r="B219" s="75"/>
      <c r="C219" s="75"/>
      <c r="D219" s="75"/>
      <c r="E219" s="75"/>
      <c r="F219" s="6" t="s">
        <v>0</v>
      </c>
      <c r="G219" s="6" t="s">
        <v>371</v>
      </c>
      <c r="H219" s="6"/>
      <c r="I219" s="6"/>
      <c r="J219" s="7">
        <v>300</v>
      </c>
    </row>
    <row r="220" spans="1:10" ht="15">
      <c r="A220" s="75" t="s">
        <v>167</v>
      </c>
      <c r="B220" s="75"/>
      <c r="C220" s="75"/>
      <c r="D220" s="75"/>
      <c r="E220" s="75"/>
      <c r="F220" s="6" t="s">
        <v>0</v>
      </c>
      <c r="G220" s="6" t="s">
        <v>371</v>
      </c>
      <c r="H220" s="6"/>
      <c r="I220" s="6"/>
      <c r="J220" s="9" t="s">
        <v>168</v>
      </c>
    </row>
    <row r="221" spans="1:10" ht="15">
      <c r="A221" s="48" t="s">
        <v>8</v>
      </c>
      <c r="B221" s="49"/>
      <c r="C221" s="49"/>
      <c r="D221" s="49"/>
      <c r="E221" s="49"/>
      <c r="F221" s="49"/>
      <c r="G221" s="49"/>
      <c r="H221" s="49"/>
      <c r="I221" s="49"/>
      <c r="J221" s="49"/>
    </row>
    <row r="222" spans="1:10" ht="15">
      <c r="A222" s="75" t="s">
        <v>9</v>
      </c>
      <c r="B222" s="75"/>
      <c r="C222" s="75"/>
      <c r="D222" s="75"/>
      <c r="E222" s="75"/>
      <c r="F222" s="6" t="s">
        <v>4</v>
      </c>
      <c r="G222" s="6" t="s">
        <v>5</v>
      </c>
      <c r="H222" s="6"/>
      <c r="I222" s="6"/>
      <c r="J222" s="7">
        <v>28</v>
      </c>
    </row>
    <row r="223" spans="1:10" ht="29.25" customHeight="1">
      <c r="A223" s="82" t="s">
        <v>10</v>
      </c>
      <c r="B223" s="83"/>
      <c r="C223" s="83"/>
      <c r="D223" s="83"/>
      <c r="E223" s="84"/>
      <c r="F223" s="6" t="s">
        <v>4</v>
      </c>
      <c r="G223" s="6" t="s">
        <v>5</v>
      </c>
      <c r="H223" s="15"/>
      <c r="I223" s="15"/>
      <c r="J223" s="7">
        <v>35</v>
      </c>
    </row>
    <row r="224" spans="1:10" ht="15">
      <c r="A224" s="48" t="s">
        <v>361</v>
      </c>
      <c r="B224" s="49"/>
      <c r="C224" s="49"/>
      <c r="D224" s="49"/>
      <c r="E224" s="49"/>
      <c r="F224" s="49"/>
      <c r="G224" s="49"/>
      <c r="H224" s="49"/>
      <c r="I224" s="49"/>
      <c r="J224" s="49"/>
    </row>
    <row r="225" spans="1:10" ht="33" customHeight="1">
      <c r="A225" s="82" t="s">
        <v>11</v>
      </c>
      <c r="B225" s="83"/>
      <c r="C225" s="83"/>
      <c r="D225" s="83"/>
      <c r="E225" s="84"/>
      <c r="F225" s="6" t="s">
        <v>4</v>
      </c>
      <c r="G225" s="6" t="s">
        <v>5</v>
      </c>
      <c r="H225" s="15"/>
      <c r="I225" s="15"/>
      <c r="J225" s="7">
        <v>21</v>
      </c>
    </row>
    <row r="226" spans="1:10" ht="32.25" customHeight="1">
      <c r="A226" s="82" t="s">
        <v>12</v>
      </c>
      <c r="B226" s="83"/>
      <c r="C226" s="83"/>
      <c r="D226" s="83"/>
      <c r="E226" s="84"/>
      <c r="F226" s="6" t="s">
        <v>4</v>
      </c>
      <c r="G226" s="6" t="s">
        <v>5</v>
      </c>
      <c r="H226" s="6"/>
      <c r="I226" s="6"/>
      <c r="J226" s="7">
        <v>22</v>
      </c>
    </row>
    <row r="227" spans="1:10" ht="15">
      <c r="A227" s="48" t="s">
        <v>13</v>
      </c>
      <c r="B227" s="49"/>
      <c r="C227" s="49"/>
      <c r="D227" s="49"/>
      <c r="E227" s="49"/>
      <c r="F227" s="49"/>
      <c r="G227" s="49"/>
      <c r="H227" s="49"/>
      <c r="I227" s="49"/>
      <c r="J227" s="49"/>
    </row>
    <row r="228" spans="1:10" ht="15">
      <c r="A228" s="75" t="s">
        <v>14</v>
      </c>
      <c r="B228" s="75"/>
      <c r="C228" s="75"/>
      <c r="D228" s="75"/>
      <c r="E228" s="75"/>
      <c r="F228" s="6" t="s">
        <v>4</v>
      </c>
      <c r="G228" s="6" t="s">
        <v>5</v>
      </c>
      <c r="H228" s="15"/>
      <c r="I228" s="15"/>
      <c r="J228" s="7">
        <v>21</v>
      </c>
    </row>
    <row r="229" spans="1:10" ht="15">
      <c r="A229" s="48" t="s">
        <v>15</v>
      </c>
      <c r="B229" s="49"/>
      <c r="C229" s="49"/>
      <c r="D229" s="49"/>
      <c r="E229" s="49"/>
      <c r="F229" s="49"/>
      <c r="G229" s="49"/>
      <c r="H229" s="49"/>
      <c r="I229" s="49"/>
      <c r="J229" s="49"/>
    </row>
    <row r="230" spans="1:10" ht="15">
      <c r="A230" s="75" t="s">
        <v>16</v>
      </c>
      <c r="B230" s="75"/>
      <c r="C230" s="75"/>
      <c r="D230" s="75"/>
      <c r="E230" s="75"/>
      <c r="F230" s="6" t="s">
        <v>4</v>
      </c>
      <c r="G230" s="6" t="s">
        <v>5</v>
      </c>
      <c r="H230" s="15"/>
      <c r="I230" s="15"/>
      <c r="J230" s="7">
        <v>37</v>
      </c>
    </row>
    <row r="231" spans="1:10" ht="15">
      <c r="A231" s="75" t="s">
        <v>17</v>
      </c>
      <c r="B231" s="75"/>
      <c r="C231" s="75"/>
      <c r="D231" s="75"/>
      <c r="E231" s="75"/>
      <c r="F231" s="6" t="s">
        <v>4</v>
      </c>
      <c r="G231" s="6" t="s">
        <v>5</v>
      </c>
      <c r="H231" s="6"/>
      <c r="I231" s="6"/>
      <c r="J231" s="7">
        <v>72</v>
      </c>
    </row>
    <row r="232" spans="1:10" ht="15">
      <c r="A232" s="75" t="s">
        <v>18</v>
      </c>
      <c r="B232" s="75"/>
      <c r="C232" s="75"/>
      <c r="D232" s="75"/>
      <c r="E232" s="75"/>
      <c r="F232" s="6" t="s">
        <v>4</v>
      </c>
      <c r="G232" s="6" t="s">
        <v>5</v>
      </c>
      <c r="H232" s="15"/>
      <c r="I232" s="15"/>
      <c r="J232" s="7">
        <v>86</v>
      </c>
    </row>
    <row r="233" spans="1:10" ht="15">
      <c r="A233" s="48" t="s">
        <v>19</v>
      </c>
      <c r="B233" s="49"/>
      <c r="C233" s="49"/>
      <c r="D233" s="49"/>
      <c r="E233" s="49"/>
      <c r="F233" s="49"/>
      <c r="G233" s="49"/>
      <c r="H233" s="49"/>
      <c r="I233" s="49"/>
      <c r="J233" s="49"/>
    </row>
    <row r="234" spans="1:10" ht="31.5" customHeight="1">
      <c r="A234" s="82" t="s">
        <v>170</v>
      </c>
      <c r="B234" s="83"/>
      <c r="C234" s="83"/>
      <c r="D234" s="83"/>
      <c r="E234" s="84"/>
      <c r="F234" s="6" t="s">
        <v>4</v>
      </c>
      <c r="G234" s="6" t="s">
        <v>20</v>
      </c>
      <c r="H234" s="15"/>
      <c r="I234" s="15"/>
      <c r="J234" s="7">
        <v>8.9</v>
      </c>
    </row>
    <row r="235" spans="1:10" ht="31.5" customHeight="1">
      <c r="A235" s="82" t="s">
        <v>171</v>
      </c>
      <c r="B235" s="83"/>
      <c r="C235" s="83"/>
      <c r="D235" s="83"/>
      <c r="E235" s="84"/>
      <c r="F235" s="6" t="s">
        <v>4</v>
      </c>
      <c r="G235" s="6" t="s">
        <v>20</v>
      </c>
      <c r="H235" s="15"/>
      <c r="I235" s="15"/>
      <c r="J235" s="7">
        <v>9.7</v>
      </c>
    </row>
    <row r="236" spans="1:10" ht="29.25" customHeight="1">
      <c r="A236" s="82" t="s">
        <v>169</v>
      </c>
      <c r="B236" s="83"/>
      <c r="C236" s="83"/>
      <c r="D236" s="83"/>
      <c r="E236" s="84"/>
      <c r="F236" s="6" t="s">
        <v>4</v>
      </c>
      <c r="G236" s="6" t="s">
        <v>20</v>
      </c>
      <c r="H236" s="15"/>
      <c r="I236" s="15"/>
      <c r="J236" s="7">
        <v>10.4</v>
      </c>
    </row>
    <row r="237" spans="1:10" ht="15">
      <c r="A237" s="48" t="s">
        <v>258</v>
      </c>
      <c r="B237" s="49"/>
      <c r="C237" s="49"/>
      <c r="D237" s="49"/>
      <c r="E237" s="49"/>
      <c r="F237" s="49"/>
      <c r="G237" s="49"/>
      <c r="H237" s="49"/>
      <c r="I237" s="49"/>
      <c r="J237" s="49"/>
    </row>
    <row r="238" spans="1:10" ht="15">
      <c r="A238" s="75" t="s">
        <v>311</v>
      </c>
      <c r="B238" s="75"/>
      <c r="C238" s="75"/>
      <c r="D238" s="75"/>
      <c r="E238" s="75"/>
      <c r="F238" s="6" t="s">
        <v>4</v>
      </c>
      <c r="G238" s="6" t="s">
        <v>20</v>
      </c>
      <c r="H238" s="15"/>
      <c r="I238" s="15"/>
      <c r="J238" s="7">
        <v>21.6</v>
      </c>
    </row>
    <row r="239" spans="1:10" ht="15">
      <c r="A239" s="48" t="s">
        <v>59</v>
      </c>
      <c r="B239" s="49"/>
      <c r="C239" s="49"/>
      <c r="D239" s="49"/>
      <c r="E239" s="49"/>
      <c r="F239" s="49"/>
      <c r="G239" s="49"/>
      <c r="H239" s="49"/>
      <c r="I239" s="49"/>
      <c r="J239" s="49"/>
    </row>
    <row r="240" spans="1:10" ht="30.75" customHeight="1">
      <c r="A240" s="82" t="s">
        <v>309</v>
      </c>
      <c r="B240" s="83"/>
      <c r="C240" s="83"/>
      <c r="D240" s="83"/>
      <c r="E240" s="84"/>
      <c r="F240" s="6" t="s">
        <v>60</v>
      </c>
      <c r="G240" s="6" t="s">
        <v>61</v>
      </c>
      <c r="H240" s="6"/>
      <c r="I240" s="6"/>
      <c r="J240" s="7">
        <v>33</v>
      </c>
    </row>
    <row r="241" spans="1:10" ht="30" customHeight="1" thickBot="1">
      <c r="A241" s="91" t="s">
        <v>310</v>
      </c>
      <c r="B241" s="92"/>
      <c r="C241" s="92"/>
      <c r="D241" s="92"/>
      <c r="E241" s="93"/>
      <c r="F241" s="13" t="s">
        <v>60</v>
      </c>
      <c r="G241" s="13" t="s">
        <v>62</v>
      </c>
      <c r="H241" s="15"/>
      <c r="I241" s="15"/>
      <c r="J241" s="14">
        <v>34</v>
      </c>
    </row>
    <row r="242" spans="1:10" ht="12" customHeight="1" hidden="1" thickBo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</row>
    <row r="243" spans="1:10" ht="11.25" customHeight="1">
      <c r="A243" s="90" t="s">
        <v>394</v>
      </c>
      <c r="B243" s="90"/>
      <c r="C243" s="90"/>
      <c r="D243" s="90"/>
      <c r="E243" s="90"/>
      <c r="F243" s="90"/>
      <c r="G243" s="90"/>
      <c r="H243" s="90"/>
      <c r="I243" s="90"/>
      <c r="J243" s="90"/>
    </row>
    <row r="244" spans="1:10" ht="14.25" customHeight="1">
      <c r="A244" s="88" t="s">
        <v>395</v>
      </c>
      <c r="B244" s="88"/>
      <c r="C244" s="88"/>
      <c r="D244" s="88"/>
      <c r="E244" s="88"/>
      <c r="F244" s="88"/>
      <c r="G244" s="88"/>
      <c r="H244" s="88"/>
      <c r="I244" s="88"/>
      <c r="J244" s="88"/>
    </row>
    <row r="245" spans="1:10" ht="27" customHeight="1" hidden="1">
      <c r="A245" s="111" t="s">
        <v>393</v>
      </c>
      <c r="B245" s="111"/>
      <c r="C245" s="111"/>
      <c r="D245" s="111"/>
      <c r="E245" s="111"/>
      <c r="F245" s="111"/>
      <c r="G245" s="111"/>
      <c r="H245" s="111"/>
      <c r="I245" s="111"/>
      <c r="J245" s="111"/>
    </row>
    <row r="246" spans="1:10" ht="27" customHeight="1">
      <c r="A246" s="110" t="s">
        <v>396</v>
      </c>
      <c r="B246" s="110"/>
      <c r="C246" s="110"/>
      <c r="D246" s="110"/>
      <c r="E246" s="110"/>
      <c r="F246" s="110"/>
      <c r="G246" s="110"/>
      <c r="H246" s="110"/>
      <c r="I246" s="110"/>
      <c r="J246" s="110"/>
    </row>
    <row r="247" ht="28.5" customHeight="1" hidden="1"/>
  </sheetData>
  <sheetProtection/>
  <mergeCells count="248">
    <mergeCell ref="A217:E217"/>
    <mergeCell ref="A61:E61"/>
    <mergeCell ref="A246:J246"/>
    <mergeCell ref="A245:J245"/>
    <mergeCell ref="A224:J224"/>
    <mergeCell ref="A147:E147"/>
    <mergeCell ref="A151:E151"/>
    <mergeCell ref="A220:E220"/>
    <mergeCell ref="A187:E187"/>
    <mergeCell ref="A191:E191"/>
    <mergeCell ref="A209:E209"/>
    <mergeCell ref="A145:E145"/>
    <mergeCell ref="A146:E146"/>
    <mergeCell ref="A148:E148"/>
    <mergeCell ref="A72:E72"/>
    <mergeCell ref="A139:E139"/>
    <mergeCell ref="A10:J10"/>
    <mergeCell ref="A11:E11"/>
    <mergeCell ref="A12:E12"/>
    <mergeCell ref="A14:E14"/>
    <mergeCell ref="A13:E13"/>
    <mergeCell ref="A56:E56"/>
    <mergeCell ref="A69:E69"/>
    <mergeCell ref="A60:E60"/>
    <mergeCell ref="A66:E66"/>
    <mergeCell ref="A121:E121"/>
    <mergeCell ref="A143:E143"/>
    <mergeCell ref="A132:E132"/>
    <mergeCell ref="A133:E133"/>
    <mergeCell ref="A134:E134"/>
    <mergeCell ref="A135:E135"/>
    <mergeCell ref="A126:E126"/>
    <mergeCell ref="A136:E136"/>
    <mergeCell ref="A137:E137"/>
    <mergeCell ref="A138:E138"/>
    <mergeCell ref="A214:E214"/>
    <mergeCell ref="A215:E215"/>
    <mergeCell ref="A216:E216"/>
    <mergeCell ref="A201:E201"/>
    <mergeCell ref="A207:E207"/>
    <mergeCell ref="A142:E142"/>
    <mergeCell ref="A194:E194"/>
    <mergeCell ref="A154:E154"/>
    <mergeCell ref="A156:E156"/>
    <mergeCell ref="A177:E177"/>
    <mergeCell ref="A179:E179"/>
    <mergeCell ref="A144:E144"/>
    <mergeCell ref="A163:J163"/>
    <mergeCell ref="A167:E167"/>
    <mergeCell ref="A157:E157"/>
    <mergeCell ref="A141:E141"/>
    <mergeCell ref="A218:E218"/>
    <mergeCell ref="A219:E219"/>
    <mergeCell ref="A204:E204"/>
    <mergeCell ref="A205:E205"/>
    <mergeCell ref="A149:E149"/>
    <mergeCell ref="A150:E150"/>
    <mergeCell ref="A173:J173"/>
    <mergeCell ref="A181:E181"/>
    <mergeCell ref="A199:E199"/>
    <mergeCell ref="A127:E127"/>
    <mergeCell ref="A128:E128"/>
    <mergeCell ref="A186:E186"/>
    <mergeCell ref="A140:E140"/>
    <mergeCell ref="A129:E129"/>
    <mergeCell ref="A130:E130"/>
    <mergeCell ref="A131:E131"/>
    <mergeCell ref="A175:E175"/>
    <mergeCell ref="A184:E184"/>
    <mergeCell ref="A164:E164"/>
    <mergeCell ref="A122:E122"/>
    <mergeCell ref="A123:E123"/>
    <mergeCell ref="A125:E125"/>
    <mergeCell ref="A124:E124"/>
    <mergeCell ref="A90:E90"/>
    <mergeCell ref="A81:E81"/>
    <mergeCell ref="A86:E86"/>
    <mergeCell ref="A87:E87"/>
    <mergeCell ref="A88:E88"/>
    <mergeCell ref="A83:E83"/>
    <mergeCell ref="A113:E113"/>
    <mergeCell ref="A153:E153"/>
    <mergeCell ref="A155:E155"/>
    <mergeCell ref="A118:E118"/>
    <mergeCell ref="A119:E119"/>
    <mergeCell ref="A114:E114"/>
    <mergeCell ref="A115:E115"/>
    <mergeCell ref="A116:E116"/>
    <mergeCell ref="A117:E117"/>
    <mergeCell ref="A120:J120"/>
    <mergeCell ref="A64:E64"/>
    <mergeCell ref="A65:E65"/>
    <mergeCell ref="A73:E73"/>
    <mergeCell ref="A80:E80"/>
    <mergeCell ref="A79:E79"/>
    <mergeCell ref="A71:E71"/>
    <mergeCell ref="A76:E76"/>
    <mergeCell ref="A77:E77"/>
    <mergeCell ref="A78:E78"/>
    <mergeCell ref="A4:J4"/>
    <mergeCell ref="A5:J5"/>
    <mergeCell ref="A6:J6"/>
    <mergeCell ref="A75:E75"/>
    <mergeCell ref="A68:E68"/>
    <mergeCell ref="A30:E30"/>
    <mergeCell ref="A44:E44"/>
    <mergeCell ref="A67:E67"/>
    <mergeCell ref="A46:E46"/>
    <mergeCell ref="A25:E25"/>
    <mergeCell ref="A203:E203"/>
    <mergeCell ref="A211:E211"/>
    <mergeCell ref="A97:E97"/>
    <mergeCell ref="A93:E93"/>
    <mergeCell ref="A162:E162"/>
    <mergeCell ref="A106:E106"/>
    <mergeCell ref="A110:E110"/>
    <mergeCell ref="A111:E111"/>
    <mergeCell ref="A200:E200"/>
    <mergeCell ref="A102:E102"/>
    <mergeCell ref="A234:E234"/>
    <mergeCell ref="A238:E238"/>
    <mergeCell ref="A1:E1"/>
    <mergeCell ref="F2:J2"/>
    <mergeCell ref="F3:J3"/>
    <mergeCell ref="A7:J7"/>
    <mergeCell ref="A2:E2"/>
    <mergeCell ref="A3:E3"/>
    <mergeCell ref="A99:E99"/>
    <mergeCell ref="A95:E95"/>
    <mergeCell ref="A244:J244"/>
    <mergeCell ref="A202:E202"/>
    <mergeCell ref="A208:J208"/>
    <mergeCell ref="A242:J242"/>
    <mergeCell ref="A243:J243"/>
    <mergeCell ref="A237:J237"/>
    <mergeCell ref="A241:E241"/>
    <mergeCell ref="A239:J239"/>
    <mergeCell ref="A235:E235"/>
    <mergeCell ref="A236:E236"/>
    <mergeCell ref="A240:E240"/>
    <mergeCell ref="A232:E232"/>
    <mergeCell ref="A223:E223"/>
    <mergeCell ref="A229:J229"/>
    <mergeCell ref="A228:E228"/>
    <mergeCell ref="A227:J227"/>
    <mergeCell ref="A226:E226"/>
    <mergeCell ref="A231:E231"/>
    <mergeCell ref="A225:E225"/>
    <mergeCell ref="A230:E230"/>
    <mergeCell ref="A107:E107"/>
    <mergeCell ref="A108:J108"/>
    <mergeCell ref="A165:E165"/>
    <mergeCell ref="A172:E172"/>
    <mergeCell ref="A152:J152"/>
    <mergeCell ref="A158:E158"/>
    <mergeCell ref="A159:E159"/>
    <mergeCell ref="A160:E160"/>
    <mergeCell ref="A161:E161"/>
    <mergeCell ref="A112:E112"/>
    <mergeCell ref="A166:E166"/>
    <mergeCell ref="A174:E174"/>
    <mergeCell ref="A193:E193"/>
    <mergeCell ref="A183:J183"/>
    <mergeCell ref="A192:J192"/>
    <mergeCell ref="A198:E198"/>
    <mergeCell ref="A178:J178"/>
    <mergeCell ref="A176:E176"/>
    <mergeCell ref="A196:E196"/>
    <mergeCell ref="A195:E195"/>
    <mergeCell ref="A222:E222"/>
    <mergeCell ref="A180:E180"/>
    <mergeCell ref="A190:E190"/>
    <mergeCell ref="A185:E185"/>
    <mergeCell ref="A188:E188"/>
    <mergeCell ref="A189:E189"/>
    <mergeCell ref="A212:E212"/>
    <mergeCell ref="A182:E182"/>
    <mergeCell ref="A210:E210"/>
    <mergeCell ref="A197:E197"/>
    <mergeCell ref="A171:E171"/>
    <mergeCell ref="A169:E169"/>
    <mergeCell ref="A53:E53"/>
    <mergeCell ref="A58:E58"/>
    <mergeCell ref="A170:E170"/>
    <mergeCell ref="A63:E63"/>
    <mergeCell ref="A54:E54"/>
    <mergeCell ref="A70:J70"/>
    <mergeCell ref="A55:E55"/>
    <mergeCell ref="A168:E168"/>
    <mergeCell ref="A101:E101"/>
    <mergeCell ref="A104:E104"/>
    <mergeCell ref="A105:E105"/>
    <mergeCell ref="A28:E28"/>
    <mergeCell ref="A31:E31"/>
    <mergeCell ref="A62:E62"/>
    <mergeCell ref="A47:E47"/>
    <mergeCell ref="A51:E51"/>
    <mergeCell ref="A92:E92"/>
    <mergeCell ref="A94:E94"/>
    <mergeCell ref="A48:E48"/>
    <mergeCell ref="A91:E91"/>
    <mergeCell ref="A89:E89"/>
    <mergeCell ref="A100:E100"/>
    <mergeCell ref="A98:E98"/>
    <mergeCell ref="A96:J96"/>
    <mergeCell ref="A84:E84"/>
    <mergeCell ref="A85:E85"/>
    <mergeCell ref="A74:E74"/>
    <mergeCell ref="A82:J82"/>
    <mergeCell ref="A38:E38"/>
    <mergeCell ref="A103:E103"/>
    <mergeCell ref="A109:E109"/>
    <mergeCell ref="F8:F9"/>
    <mergeCell ref="A22:E22"/>
    <mergeCell ref="A23:E23"/>
    <mergeCell ref="A24:E24"/>
    <mergeCell ref="A15:E15"/>
    <mergeCell ref="A52:E52"/>
    <mergeCell ref="A43:E43"/>
    <mergeCell ref="A8:E9"/>
    <mergeCell ref="A29:E29"/>
    <mergeCell ref="A49:E49"/>
    <mergeCell ref="A41:J41"/>
    <mergeCell ref="A40:E40"/>
    <mergeCell ref="A35:J35"/>
    <mergeCell ref="A42:E42"/>
    <mergeCell ref="A45:E45"/>
    <mergeCell ref="A16:J16"/>
    <mergeCell ref="A17:E17"/>
    <mergeCell ref="A18:E18"/>
    <mergeCell ref="A19:E19"/>
    <mergeCell ref="A20:J20"/>
    <mergeCell ref="A21:E21"/>
    <mergeCell ref="A36:E36"/>
    <mergeCell ref="A206:E206"/>
    <mergeCell ref="A233:J233"/>
    <mergeCell ref="A213:E213"/>
    <mergeCell ref="A221:J221"/>
    <mergeCell ref="A39:E39"/>
    <mergeCell ref="A37:E37"/>
    <mergeCell ref="A50:E50"/>
    <mergeCell ref="A59:E59"/>
    <mergeCell ref="A57:E57"/>
    <mergeCell ref="A26:E26"/>
    <mergeCell ref="A27:E27"/>
    <mergeCell ref="A34:E34"/>
    <mergeCell ref="A32:E32"/>
    <mergeCell ref="A33:E33"/>
  </mergeCells>
  <printOptions/>
  <pageMargins left="0.75" right="0.75" top="1" bottom="1" header="0.5" footer="0.5"/>
  <pageSetup fitToHeight="5" fitToWidth="5" horizontalDpi="600" verticalDpi="600" orientation="portrait" paperSize="9" scale="4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555</cp:lastModifiedBy>
  <cp:lastPrinted>2016-02-05T13:44:59Z</cp:lastPrinted>
  <dcterms:created xsi:type="dcterms:W3CDTF">2012-11-16T07:38:26Z</dcterms:created>
  <dcterms:modified xsi:type="dcterms:W3CDTF">2016-02-05T13:45:01Z</dcterms:modified>
  <cp:category/>
  <cp:version/>
  <cp:contentType/>
  <cp:contentStatus/>
</cp:coreProperties>
</file>